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<sst xmlns="http://schemas.openxmlformats.org/spreadsheetml/2006/main" count="49" uniqueCount="39">
  <si>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</si>
  <si>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</si>
  <si>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</si>
  <si>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</si>
  <si>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</si>
  <si>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</si>
  <si>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</si>
  <si>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</si>
  <si>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</si>
  <si>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</si>
  <si>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</si>
  <si>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</si>
  <si>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</si>
  <si>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</si>
  <si>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</si>
  <si>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</si>
  <si>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</si>
  <si>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</si>
  <si>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</si>
  <si>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</si>
  <si>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</si>
  <si>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</si>
  <si>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</si>
  <si>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</si>
  <si>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</si>
  <si>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</si>
  <si>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</si>
  <si>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</si>
  <si>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</si>
  <si>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</si>
  <si>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</si>
  <si>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</si>
  <si>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</si>
  <si>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</si>
  <si>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</si>
  <si>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</si>
  <si>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</si>
  <si>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</si>
  <si>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 xml:space="preserve">MARKETING E COMUNICAZIONE D'AZIENDA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</si>
</sst>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3" fillId="36" borderId="41" xfId="79" applyNumberFormat="1" applyFont="1" applyFill="1" applyBorder="1" applyAlignment="1">
      <alignment horizontal="center" vertical="center"/>
      <protection/>
    </xf>
    <xf numFmtId="164" fontId="53" fillId="36" borderId="30" xfId="79" applyNumberFormat="1" applyFont="1" applyFill="1" applyBorder="1" applyAlignment="1">
      <alignment horizontal="center" vertical="center"/>
      <protection/>
    </xf>
    <xf numFmtId="164" fontId="53" fillId="36" borderId="28" xfId="75" applyNumberFormat="1" applyFont="1" applyFill="1" applyBorder="1" applyAlignment="1">
      <alignment horizontal="center" vertical="center"/>
      <protection/>
    </xf>
    <xf numFmtId="164" fontId="53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3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1916666"/>
        <c:axId val="18814539"/>
      </c:barChart>
      <c:catAx>
        <c:axId val="31916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4539"/>
        <c:crosses val="autoZero"/>
        <c:auto val="1"/>
        <c:lblOffset val="100"/>
        <c:tickLblSkip val="1"/>
        <c:noMultiLvlLbl val="0"/>
      </c:catAx>
      <c:valAx>
        <c:axId val="1881453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666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159</v>
      </c>
      <c r="C9" s="10">
        <v>434</v>
      </c>
      <c r="D9" s="10">
        <v>1102</v>
      </c>
      <c r="E9" s="10">
        <v>635</v>
      </c>
      <c r="F9" s="13">
        <f>SUM(B9:E9)</f>
        <v>2330</v>
      </c>
      <c r="G9" s="54">
        <f>+D10+E10</f>
        <v>0.746</v>
      </c>
      <c r="H9"/>
      <c r="I9" s="10">
        <v>88</v>
      </c>
      <c r="J9" s="10">
        <v>209</v>
      </c>
      <c r="K9" s="10">
        <v>428</v>
      </c>
      <c r="L9" s="10">
        <v>150</v>
      </c>
      <c r="M9" s="13">
        <f>SUM(I9:L9)</f>
        <v>875</v>
      </c>
      <c r="N9" s="54">
        <f>+K10+L10</f>
        <v>0.66</v>
      </c>
    </row>
    <row r="10" spans="1:14" ht="15" customHeight="1">
      <c r="A10" s="51"/>
      <c r="B10" s="2">
        <v>0.068</v>
      </c>
      <c r="C10" s="3">
        <v>0.186</v>
      </c>
      <c r="D10" s="3">
        <v>0.473</v>
      </c>
      <c r="E10" s="3">
        <v>0.273</v>
      </c>
      <c r="F10" s="24">
        <v>1</v>
      </c>
      <c r="G10" s="55"/>
      <c r="H10"/>
      <c r="I10" s="3">
        <v>0.101</v>
      </c>
      <c r="J10" s="3">
        <v>0.239</v>
      </c>
      <c r="K10" s="3">
        <v>0.489</v>
      </c>
      <c r="L10" s="3">
        <v>0.171</v>
      </c>
      <c r="M10" s="24">
        <v>1</v>
      </c>
      <c r="N10" s="55"/>
    </row>
    <row r="11" spans="1:14" ht="11.25" customHeight="1">
      <c r="A11" s="50" t="s">
        <v>2</v>
      </c>
      <c r="B11" s="11">
        <v>140</v>
      </c>
      <c r="C11" s="12">
        <v>360</v>
      </c>
      <c r="D11" s="12">
        <v>1023</v>
      </c>
      <c r="E11" s="12">
        <v>797</v>
      </c>
      <c r="F11" s="14">
        <f>SUM(B11:E11)</f>
        <v>2320</v>
      </c>
      <c r="G11" s="52">
        <f>+D12+E12</f>
        <v>0.7849999999999999</v>
      </c>
      <c r="H11"/>
      <c r="I11" s="12">
        <v>98</v>
      </c>
      <c r="J11" s="12">
        <v>161</v>
      </c>
      <c r="K11" s="12">
        <v>407</v>
      </c>
      <c r="L11" s="12">
        <v>211</v>
      </c>
      <c r="M11" s="14">
        <f>SUM(I11:L11)</f>
        <v>877</v>
      </c>
      <c r="N11" s="52">
        <f>+K12+L12</f>
        <v>0.7050000000000001</v>
      </c>
    </row>
    <row r="12" spans="1:14" ht="11.25" customHeight="1">
      <c r="A12" s="51"/>
      <c r="B12" s="2">
        <v>0.06</v>
      </c>
      <c r="C12" s="3">
        <v>0.155</v>
      </c>
      <c r="D12" s="3">
        <v>0.441</v>
      </c>
      <c r="E12" s="3">
        <v>0.344</v>
      </c>
      <c r="F12" s="24">
        <v>1</v>
      </c>
      <c r="G12" s="53"/>
      <c r="H12"/>
      <c r="I12" s="3">
        <v>0.112</v>
      </c>
      <c r="J12" s="3">
        <v>0.184</v>
      </c>
      <c r="K12" s="3">
        <v>0.464</v>
      </c>
      <c r="L12" s="3">
        <v>0.241</v>
      </c>
      <c r="M12" s="24">
        <v>1</v>
      </c>
      <c r="N12" s="53"/>
    </row>
    <row r="13" spans="1:14" ht="11.25" customHeight="1">
      <c r="A13" s="50" t="s">
        <v>3</v>
      </c>
      <c r="B13" s="11">
        <v>69</v>
      </c>
      <c r="C13" s="12">
        <v>331</v>
      </c>
      <c r="D13" s="12">
        <v>1069</v>
      </c>
      <c r="E13" s="12">
        <v>859</v>
      </c>
      <c r="F13" s="14">
        <f>SUM(B13:E13)</f>
        <v>2328</v>
      </c>
      <c r="G13" s="52">
        <f>+D14+E14</f>
        <v>0.8280000000000001</v>
      </c>
      <c r="H13"/>
      <c r="I13" s="12">
        <v>52</v>
      </c>
      <c r="J13" s="12">
        <v>148</v>
      </c>
      <c r="K13" s="12">
        <v>457</v>
      </c>
      <c r="L13" s="12">
        <v>217</v>
      </c>
      <c r="M13" s="14">
        <f>SUM(I13:L13)</f>
        <v>874</v>
      </c>
      <c r="N13" s="52">
        <f>+K14+L14</f>
        <v>0.771</v>
      </c>
    </row>
    <row r="14" spans="1:14" ht="11.25" customHeight="1">
      <c r="A14" s="51"/>
      <c r="B14" s="2">
        <v>0.03</v>
      </c>
      <c r="C14" s="3">
        <v>0.142</v>
      </c>
      <c r="D14" s="3">
        <v>0.459</v>
      </c>
      <c r="E14" s="3">
        <v>0.369</v>
      </c>
      <c r="F14" s="24">
        <v>1</v>
      </c>
      <c r="G14" s="53"/>
      <c r="H14"/>
      <c r="I14" s="3">
        <v>0.059</v>
      </c>
      <c r="J14" s="3">
        <v>0.169</v>
      </c>
      <c r="K14" s="3">
        <v>0.523</v>
      </c>
      <c r="L14" s="3">
        <v>0.248</v>
      </c>
      <c r="M14" s="24">
        <v>1</v>
      </c>
      <c r="N14" s="53"/>
    </row>
    <row r="15" spans="1:14" ht="11.25" customHeight="1">
      <c r="A15" s="50" t="s">
        <v>4</v>
      </c>
      <c r="B15" s="11">
        <v>74</v>
      </c>
      <c r="C15" s="12">
        <v>225</v>
      </c>
      <c r="D15" s="12">
        <v>806</v>
      </c>
      <c r="E15" s="12">
        <v>1222</v>
      </c>
      <c r="F15" s="14">
        <f>SUM(B15:E15)</f>
        <v>2327</v>
      </c>
      <c r="G15" s="52">
        <f>+D16+E16</f>
        <v>0.871</v>
      </c>
      <c r="H15"/>
      <c r="I15" s="12">
        <v>62</v>
      </c>
      <c r="J15" s="12">
        <v>159</v>
      </c>
      <c r="K15" s="12">
        <v>339</v>
      </c>
      <c r="L15" s="12">
        <v>316</v>
      </c>
      <c r="M15" s="14">
        <f>SUM(I15:L15)</f>
        <v>876</v>
      </c>
      <c r="N15" s="52">
        <f>+K16+L16</f>
        <v>0.748</v>
      </c>
    </row>
    <row r="16" spans="1:14" ht="11.25" customHeight="1">
      <c r="A16" s="51"/>
      <c r="B16" s="2">
        <v>0.032</v>
      </c>
      <c r="C16" s="3">
        <v>0.097</v>
      </c>
      <c r="D16" s="3">
        <v>0.346</v>
      </c>
      <c r="E16" s="3">
        <v>0.525</v>
      </c>
      <c r="F16" s="24">
        <v>1</v>
      </c>
      <c r="G16" s="53"/>
      <c r="H16"/>
      <c r="I16" s="3">
        <v>0.071</v>
      </c>
      <c r="J16" s="3">
        <v>0.182</v>
      </c>
      <c r="K16" s="3">
        <v>0.387</v>
      </c>
      <c r="L16" s="3">
        <v>0.361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31</v>
      </c>
      <c r="C18" s="10">
        <v>154</v>
      </c>
      <c r="D18" s="10">
        <v>892</v>
      </c>
      <c r="E18" s="10">
        <v>1252</v>
      </c>
      <c r="F18" s="13">
        <f>SUM(B18:E18)</f>
        <v>2329</v>
      </c>
      <c r="G18" s="54">
        <f>+D19+E19</f>
        <v>0.921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0.013</v>
      </c>
      <c r="C19" s="15">
        <v>0.066</v>
      </c>
      <c r="D19" s="3">
        <v>0.383</v>
      </c>
      <c r="E19" s="3">
        <v>0.538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99</v>
      </c>
      <c r="C20" s="12">
        <v>299</v>
      </c>
      <c r="D20" s="12">
        <v>908</v>
      </c>
      <c r="E20" s="12">
        <v>1022</v>
      </c>
      <c r="F20" s="14">
        <f>SUM(B20:E20)</f>
        <v>2328</v>
      </c>
      <c r="G20" s="57">
        <f>+D21+E21</f>
        <v>0.829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0.043</v>
      </c>
      <c r="C21" s="3">
        <v>0.128</v>
      </c>
      <c r="D21" s="3">
        <v>0.39</v>
      </c>
      <c r="E21" s="3">
        <v>0.439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95</v>
      </c>
      <c r="C22" s="12">
        <v>264</v>
      </c>
      <c r="D22" s="12">
        <v>896</v>
      </c>
      <c r="E22" s="12">
        <v>1056</v>
      </c>
      <c r="F22" s="14">
        <f>SUM(B22:E22)</f>
        <v>2311</v>
      </c>
      <c r="G22" s="52">
        <f>+D23+E23</f>
        <v>0.845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0.041</v>
      </c>
      <c r="C23" s="3">
        <v>0.114</v>
      </c>
      <c r="D23" s="3">
        <v>0.388</v>
      </c>
      <c r="E23" s="3">
        <v>0.457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126</v>
      </c>
      <c r="C24" s="12">
        <v>320</v>
      </c>
      <c r="D24" s="12">
        <v>1042</v>
      </c>
      <c r="E24" s="12">
        <v>807</v>
      </c>
      <c r="F24" s="14">
        <f>SUM(B24:E24)</f>
        <v>2295</v>
      </c>
      <c r="G24" s="52">
        <f>+D25+E25</f>
        <v>0.806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0.055</v>
      </c>
      <c r="C25" s="3">
        <v>0.139</v>
      </c>
      <c r="D25" s="3">
        <v>0.454</v>
      </c>
      <c r="E25" s="3">
        <v>0.352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43</v>
      </c>
      <c r="C26" s="12">
        <v>147</v>
      </c>
      <c r="D26" s="12">
        <v>1050</v>
      </c>
      <c r="E26" s="12">
        <v>1070</v>
      </c>
      <c r="F26" s="14">
        <f>SUM(B26:E26)</f>
        <v>2310</v>
      </c>
      <c r="G26" s="57">
        <f>+D27+E27</f>
        <v>0.918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0.019</v>
      </c>
      <c r="C27" s="3">
        <v>0.064</v>
      </c>
      <c r="D27" s="3">
        <v>0.455</v>
      </c>
      <c r="E27" s="3">
        <v>0.463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47</v>
      </c>
      <c r="C28" s="12">
        <v>181</v>
      </c>
      <c r="D28" s="12">
        <v>980</v>
      </c>
      <c r="E28" s="12">
        <v>1102</v>
      </c>
      <c r="F28" s="14">
        <f>SUM(B28:E28)</f>
        <v>2310</v>
      </c>
      <c r="G28" s="52">
        <f>+D29+E29</f>
        <v>0.901</v>
      </c>
      <c r="H28"/>
      <c r="I28" s="9">
        <v>39</v>
      </c>
      <c r="J28" s="10">
        <v>126</v>
      </c>
      <c r="K28" s="10">
        <v>428</v>
      </c>
      <c r="L28" s="10">
        <v>274</v>
      </c>
      <c r="M28" s="13">
        <f>SUM(I28:L28)</f>
        <v>867</v>
      </c>
      <c r="N28" s="54">
        <f>+K29+L29</f>
        <v>0.81</v>
      </c>
    </row>
    <row r="29" spans="1:14" ht="12.75" customHeight="1">
      <c r="A29" s="51"/>
      <c r="B29" s="2">
        <v>0.02</v>
      </c>
      <c r="C29" s="3">
        <v>0.078</v>
      </c>
      <c r="D29" s="3">
        <v>0.424</v>
      </c>
      <c r="E29" s="3">
        <v>0.477</v>
      </c>
      <c r="F29" s="24">
        <v>1</v>
      </c>
      <c r="G29" s="53"/>
      <c r="H29"/>
      <c r="I29" s="2">
        <v>0.045</v>
      </c>
      <c r="J29" s="3">
        <v>0.145</v>
      </c>
      <c r="K29" s="3">
        <v>0.494</v>
      </c>
      <c r="L29" s="3">
        <v>0.316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52</v>
      </c>
      <c r="C31" s="10">
        <v>191</v>
      </c>
      <c r="D31" s="10">
        <v>868</v>
      </c>
      <c r="E31" s="10">
        <v>1196</v>
      </c>
      <c r="F31" s="13">
        <f>SUM(B31:E31)</f>
        <v>2307</v>
      </c>
      <c r="G31" s="54">
        <f>+D32+E32</f>
        <v>0.894</v>
      </c>
      <c r="H31"/>
      <c r="I31" s="9">
        <v>38</v>
      </c>
      <c r="J31" s="10">
        <v>119</v>
      </c>
      <c r="K31" s="10">
        <v>376</v>
      </c>
      <c r="L31" s="10">
        <v>344</v>
      </c>
      <c r="M31" s="13">
        <f>SUM(I31:L31)</f>
        <v>877</v>
      </c>
      <c r="N31" s="54">
        <f>+K32+L32</f>
        <v>0.821</v>
      </c>
    </row>
    <row r="32" spans="1:14" ht="12.75" customHeight="1" thickBot="1">
      <c r="A32" s="73"/>
      <c r="B32" s="2">
        <v>0.023</v>
      </c>
      <c r="C32" s="3">
        <v>0.083</v>
      </c>
      <c r="D32" s="3">
        <v>0.376</v>
      </c>
      <c r="E32" s="3">
        <v>0.518</v>
      </c>
      <c r="F32" s="24">
        <v>1</v>
      </c>
      <c r="G32" s="55"/>
      <c r="H32"/>
      <c r="I32" s="2">
        <v>0.043</v>
      </c>
      <c r="J32" s="3">
        <v>0.136</v>
      </c>
      <c r="K32" s="3">
        <v>0.429</v>
      </c>
      <c r="L32" s="3">
        <v>0.392</v>
      </c>
      <c r="M32" s="24">
        <v>1</v>
      </c>
      <c r="N32" s="55"/>
    </row>
    <row r="33" spans="1:14" ht="42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653</v>
      </c>
      <c r="C55" s="6">
        <f>B55/B$64</f>
        <v>0.313039309683605</v>
      </c>
      <c r="D55" s="8">
        <v>243</v>
      </c>
      <c r="E55" s="6">
        <f>D55/D$64</f>
        <v>0.30566037735849055</v>
      </c>
      <c r="F55" s="8">
        <v>896</v>
      </c>
      <c r="G55" s="6">
        <f>F55/F$64</f>
        <v>0.3110031239153072</v>
      </c>
    </row>
    <row r="56" spans="1:7" ht="15">
      <c r="A56" s="22" t="s">
        <v>14</v>
      </c>
      <c r="B56" s="8">
        <v>431</v>
      </c>
      <c r="C56" s="6">
        <f aca="true" t="shared" si="0" ref="C56:E63">B56/B$64</f>
        <v>0.20661553211888783</v>
      </c>
      <c r="D56" s="8">
        <v>143</v>
      </c>
      <c r="E56" s="6">
        <f t="shared" si="0"/>
        <v>0.17987421383647798</v>
      </c>
      <c r="F56" s="8">
        <v>574</v>
      </c>
      <c r="G56" s="6">
        <f aca="true" t="shared" si="1" ref="G56:G63">F56/F$64</f>
        <v>0.19923637625824367</v>
      </c>
    </row>
    <row r="57" spans="1:7" ht="15">
      <c r="A57" s="23" t="s">
        <v>15</v>
      </c>
      <c r="B57" s="8">
        <v>537</v>
      </c>
      <c r="C57" s="6">
        <f t="shared" si="0"/>
        <v>0.25743048897411314</v>
      </c>
      <c r="D57" s="8">
        <v>156</v>
      </c>
      <c r="E57" s="6">
        <f t="shared" si="0"/>
        <v>0.19622641509433963</v>
      </c>
      <c r="F57" s="8">
        <v>693</v>
      </c>
      <c r="G57" s="6">
        <f t="shared" si="1"/>
        <v>0.2405414786532454</v>
      </c>
    </row>
    <row r="58" spans="1:7" ht="18">
      <c r="A58" s="23" t="s">
        <v>16</v>
      </c>
      <c r="B58" s="8">
        <v>329</v>
      </c>
      <c r="C58" s="6">
        <f t="shared" si="0"/>
        <v>0.15771812080536912</v>
      </c>
      <c r="D58" s="8">
        <v>126</v>
      </c>
      <c r="E58" s="6">
        <f t="shared" si="0"/>
        <v>0.15849056603773584</v>
      </c>
      <c r="F58" s="8">
        <v>455</v>
      </c>
      <c r="G58" s="6">
        <f t="shared" si="1"/>
        <v>0.15793127386324193</v>
      </c>
    </row>
    <row r="59" spans="1:7" ht="18">
      <c r="A59" s="22" t="s">
        <v>17</v>
      </c>
      <c r="B59" s="8">
        <v>255</v>
      </c>
      <c r="C59" s="6">
        <f t="shared" si="0"/>
        <v>0.12224352828379674</v>
      </c>
      <c r="D59" s="8">
        <v>93</v>
      </c>
      <c r="E59" s="6">
        <f t="shared" si="0"/>
        <v>0.1169811320754717</v>
      </c>
      <c r="F59" s="8">
        <v>348</v>
      </c>
      <c r="G59" s="6">
        <f t="shared" si="1"/>
        <v>0.1207913918778202</v>
      </c>
    </row>
    <row r="60" spans="1:7" ht="15">
      <c r="A60" s="23" t="s">
        <v>18</v>
      </c>
      <c r="B60" s="8">
        <v>477</v>
      </c>
      <c r="C60" s="6">
        <f t="shared" si="0"/>
        <v>0.2286673058485139</v>
      </c>
      <c r="D60" s="8">
        <v>206</v>
      </c>
      <c r="E60" s="6">
        <f t="shared" si="0"/>
        <v>0.2591194968553459</v>
      </c>
      <c r="F60" s="8">
        <v>683</v>
      </c>
      <c r="G60" s="6">
        <f t="shared" si="1"/>
        <v>0.23707046164526205</v>
      </c>
    </row>
    <row r="61" spans="1:7" ht="15">
      <c r="A61" s="23" t="s">
        <v>19</v>
      </c>
      <c r="B61" s="8">
        <v>428</v>
      </c>
      <c r="C61" s="6">
        <f t="shared" si="0"/>
        <v>0.20517737296260785</v>
      </c>
      <c r="D61" s="8">
        <v>160</v>
      </c>
      <c r="E61" s="6">
        <f t="shared" si="0"/>
        <v>0.20125786163522014</v>
      </c>
      <c r="F61" s="8">
        <v>588</v>
      </c>
      <c r="G61" s="6">
        <f t="shared" si="1"/>
        <v>0.20409580006942035</v>
      </c>
    </row>
    <row r="62" spans="1:7" ht="15">
      <c r="A62" s="22" t="s">
        <v>20</v>
      </c>
      <c r="B62" s="8">
        <v>837</v>
      </c>
      <c r="C62" s="6">
        <f t="shared" si="0"/>
        <v>0.4012464046021093</v>
      </c>
      <c r="D62" s="8">
        <v>295</v>
      </c>
      <c r="E62" s="6">
        <f t="shared" si="0"/>
        <v>0.3710691823899371</v>
      </c>
      <c r="F62" s="8">
        <v>1132</v>
      </c>
      <c r="G62" s="6">
        <f t="shared" si="1"/>
        <v>0.392919125303714</v>
      </c>
    </row>
    <row r="63" spans="1:7" ht="15">
      <c r="A63" s="23" t="s">
        <v>21</v>
      </c>
      <c r="B63" s="8">
        <v>33</v>
      </c>
      <c r="C63" s="6">
        <f t="shared" si="0"/>
        <v>0.015819750719079578</v>
      </c>
      <c r="D63" s="8">
        <v>26</v>
      </c>
      <c r="E63" s="6">
        <f t="shared" si="0"/>
        <v>0.03270440251572327</v>
      </c>
      <c r="F63" s="8">
        <v>59</v>
      </c>
      <c r="G63" s="6">
        <f t="shared" si="1"/>
        <v>0.020479000347101702</v>
      </c>
    </row>
    <row r="64" spans="1:7" ht="15">
      <c r="A64" s="23" t="s">
        <v>22</v>
      </c>
      <c r="B64" s="8">
        <v>2086</v>
      </c>
      <c r="C64" s="6">
        <f>SUM(C55:C63)</f>
        <v>1.9079578139980828</v>
      </c>
      <c r="D64" s="8">
        <v>795</v>
      </c>
      <c r="E64" s="6">
        <f>SUM(E55:E63)</f>
        <v>1.821383647798742</v>
      </c>
      <c r="F64" s="8">
        <v>2881</v>
      </c>
      <c r="G64" s="6">
        <f>SUM(G55:G63)</f>
        <v>1.8840680319333567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2014-12-09T09:23:31Z</dcterms:modified>
  <cp:category/>
  <cp:version/>
  <cp:contentType/>
  <cp:contentStatus/>
</cp:coreProperties>
</file>