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'!$A$1:$N$66</definedName>
  </definedNames>
  <calcPr fullCalcOnLoad="1"/>
</workbook>
</file>

<file path=xl/sharedStrings.xml><?xml version="1.0" encoding="utf-8"?>
<sst xmlns="http://schemas.openxmlformats.org/spreadsheetml/2006/main" count="49" uniqueCount="39">
  <si>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</si>
  <si>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</si>
  <si>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</si>
  <si>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</si>
  <si>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</si>
  <si>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</si>
  <si>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</si>
  <si>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</si>
  <si>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</si>
  <si>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</si>
  <si>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</si>
  <si>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</si>
  <si>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Non frequentante o inferiore al 50%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</si>
  <si>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</si>
  <si>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</si>
  <si>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</si>
  <si>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</si>
  <si>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</si>
  <si>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</si>
  <si>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</si>
  <si>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</si>
  <si>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</si>
  <si>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</si>
  <si>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</si>
  <si>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</si>
  <si>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</si>
  <si>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</si>
  <si>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</si>
  <si>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</si>
  <si>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</si>
  <si>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</si>
  <si>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Grado di soddisfazione degli studenti frequentanti e non frequentanti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</si>
  <si>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</si>
  <si>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</si>
  <si>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Frequenza maggiore al 50%</t>
  </si>
  <si>
    <t>Non frequentante o frequenza inferiore al 50%</t>
  </si>
  <si>
    <t>Fonte: Elaborazioni D.A.F.G. - Area Statistiche Ufficiali e Supporto alla Valutazione - Settore per le attività del Nucleo di Valutazione su dati del Presidio di Qualità</t>
  </si>
  <si>
    <t>OPINIONE DEGLI STUDENTI SULLA DIDATTICA a.a. 2013/14</t>
  </si>
  <si>
    <t>CORSO DI STUDIO: ECONOMIA E COMMERCIO (D.M.270_04)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</si>
</sst>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b/>
      <sz val="7"/>
      <color indexed="8"/>
      <name val="Arial Bold"/>
      <family val="2"/>
    </font>
    <font>
      <b/>
      <i/>
      <sz val="7"/>
      <color indexed="8"/>
      <name val="Arial"/>
      <family val="2"/>
    </font>
    <font>
      <i/>
      <sz val="11"/>
      <color indexed="8"/>
      <name val="Times New Roman"/>
      <family val="1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sz val="9"/>
      <color indexed="8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7"/>
      <color rgb="FF000000"/>
      <name val="Arial Bold"/>
      <family val="2"/>
    </font>
    <font>
      <i/>
      <sz val="11"/>
      <color theme="1"/>
      <name val="Times New Roman"/>
      <family val="1"/>
    </font>
    <font>
      <sz val="14"/>
      <color theme="1"/>
      <name val="Calibri"/>
      <family val="2"/>
    </font>
    <font>
      <sz val="16"/>
      <color theme="1"/>
      <name val="Calibri"/>
      <family val="2"/>
    </font>
    <font>
      <b/>
      <i/>
      <sz val="7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3E2E7"/>
        <bgColor indexed="64"/>
      </patternFill>
    </fill>
    <fill>
      <patternFill patternType="solid">
        <fgColor theme="3" tint="0.799979984760284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theme="3" tint="0.5999600291252136"/>
      </top>
      <bottom/>
    </border>
    <border>
      <left/>
      <right style="medium">
        <color theme="3" tint="0.5999600291252136"/>
      </right>
      <top style="thin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medium">
        <color theme="3" tint="0.5999600291252136"/>
      </left>
      <right/>
      <top style="thin">
        <color theme="3" tint="0.5999600291252136"/>
      </top>
      <bottom/>
    </border>
    <border>
      <left style="medium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n">
        <color indexed="10"/>
      </top>
      <bottom style="thin">
        <color indexed="10"/>
      </bottom>
    </border>
    <border>
      <left style="thick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theme="3" tint="0.5999600291252136"/>
      </left>
      <right style="medium">
        <color theme="3" tint="0.5999600291252136"/>
      </right>
      <top/>
      <bottom style="thin">
        <color theme="3" tint="0.5999600291252136"/>
      </bottom>
    </border>
    <border>
      <left style="thick">
        <color rgb="FFB2CEE8"/>
      </left>
      <right style="thick">
        <color rgb="FFB2CEE8"/>
      </right>
      <top/>
      <bottom/>
    </border>
    <border>
      <left style="thick">
        <color rgb="FFB2CEE8"/>
      </left>
      <right/>
      <top style="thin">
        <color rgb="FFB2CEE8"/>
      </top>
      <bottom style="thin">
        <color rgb="FFB2CEE8"/>
      </bottom>
    </border>
    <border>
      <left/>
      <right/>
      <top style="thin">
        <color rgb="FFB2CEE8"/>
      </top>
      <bottom style="thin">
        <color rgb="FFB2CEE8"/>
      </bottom>
    </border>
    <border>
      <left/>
      <right style="thick">
        <color rgb="FF339966"/>
      </right>
      <top style="thin">
        <color rgb="FFB2CEE8"/>
      </top>
      <bottom style="thin">
        <color rgb="FFB2CEE8"/>
      </bottom>
    </border>
    <border>
      <left style="thick">
        <color rgb="FF339966"/>
      </left>
      <right style="thick">
        <color indexed="10"/>
      </right>
      <top style="thick">
        <color rgb="FF339966"/>
      </top>
      <bottom/>
    </border>
    <border>
      <left style="thick">
        <color rgb="FF339966"/>
      </left>
      <right style="thick">
        <color indexed="10"/>
      </right>
      <top/>
      <bottom/>
    </border>
    <border>
      <left style="thick">
        <color rgb="FF339966"/>
      </left>
      <right style="thick">
        <color indexed="10"/>
      </right>
      <top/>
      <bottom style="thin">
        <color rgb="FF339966"/>
      </bottom>
    </border>
    <border>
      <left style="thick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B2CEE8"/>
      </right>
      <top style="thin">
        <color rgb="FFB2CEE8"/>
      </top>
      <bottom style="thin">
        <color rgb="FFB2CEE8"/>
      </bottom>
    </border>
    <border>
      <left/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339966"/>
      </right>
      <top style="thin">
        <color rgb="FFB2CEE8"/>
      </top>
      <bottom/>
    </border>
    <border>
      <left style="thin">
        <color rgb="FFB2CEE8"/>
      </left>
      <right style="thick">
        <color rgb="FF339966"/>
      </right>
      <top/>
      <bottom style="thin">
        <color rgb="FFB2CEE8"/>
      </bottom>
    </border>
    <border>
      <left style="thick">
        <color rgb="FFB2CEE8"/>
      </left>
      <right/>
      <top/>
      <bottom/>
    </border>
    <border>
      <left/>
      <right/>
      <top/>
      <bottom style="thick">
        <color rgb="FFB2CEE8"/>
      </bottom>
    </border>
    <border>
      <left style="thick">
        <color rgb="FFB2CEE8"/>
      </left>
      <right style="thick">
        <color indexed="10"/>
      </right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n">
        <color rgb="FFB2CEE8"/>
      </bottom>
    </border>
    <border>
      <left style="thick">
        <color rgb="FF339966"/>
      </left>
      <right style="thick">
        <color indexed="10"/>
      </right>
      <top style="thin">
        <color rgb="FF339966"/>
      </top>
      <bottom/>
    </border>
    <border diagonalUp="1">
      <left/>
      <right/>
      <top/>
      <bottom/>
      <diagonal style="mediumDashDot">
        <color theme="4" tint="0.5999600291252136"/>
      </diagonal>
    </border>
    <border>
      <left style="thin">
        <color theme="3" tint="0.5999600291252136"/>
      </left>
      <right style="medium">
        <color theme="3" tint="0.5999600291252136"/>
      </right>
      <top style="medium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/>
      <bottom style="medium">
        <color theme="3" tint="0.5999600291252136"/>
      </bottom>
    </border>
    <border>
      <left style="medium">
        <color theme="3" tint="0.5999600291252136"/>
      </left>
      <right/>
      <top style="medium">
        <color theme="3" tint="0.5999600291252136"/>
      </top>
      <bottom style="thin">
        <color theme="3" tint="0.5999600291252136"/>
      </bottom>
    </border>
    <border>
      <left/>
      <right style="medium">
        <color theme="3" tint="0.5999600291252136"/>
      </right>
      <top style="medium">
        <color theme="3" tint="0.5999600291252136"/>
      </top>
      <bottom style="thin">
        <color theme="3" tint="0.5999600291252136"/>
      </bottom>
    </border>
    <border>
      <left/>
      <right/>
      <top style="medium">
        <color theme="3" tint="0.5999600291252136"/>
      </top>
      <bottom style="thin">
        <color theme="3" tint="0.5999600291252136"/>
      </bottom>
    </border>
    <border>
      <left/>
      <right/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ck">
        <color rgb="FFB2CEE8"/>
      </bottom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4" fontId="45" fillId="33" borderId="0" xfId="79" applyNumberFormat="1" applyFont="1" applyFill="1" applyBorder="1" applyAlignment="1">
      <alignment horizontal="center" vertical="center"/>
      <protection/>
    </xf>
    <xf numFmtId="164" fontId="3" fillId="0" borderId="10" xfId="47" applyNumberFormat="1" applyFont="1" applyBorder="1" applyAlignment="1">
      <alignment horizontal="right" vertical="top"/>
      <protection/>
    </xf>
    <xf numFmtId="164" fontId="3" fillId="0" borderId="11" xfId="47" applyNumberFormat="1" applyFont="1" applyBorder="1" applyAlignment="1">
      <alignment horizontal="right" vertical="top"/>
      <protection/>
    </xf>
    <xf numFmtId="0" fontId="46" fillId="34" borderId="12" xfId="0" applyFont="1" applyFill="1" applyBorder="1" applyAlignment="1">
      <alignment horizontal="center"/>
    </xf>
    <xf numFmtId="0" fontId="46" fillId="34" borderId="13" xfId="0" applyFont="1" applyFill="1" applyBorder="1" applyAlignment="1">
      <alignment horizontal="center"/>
    </xf>
    <xf numFmtId="165" fontId="47" fillId="0" borderId="14" xfId="0" applyNumberFormat="1" applyFont="1" applyBorder="1" applyAlignment="1">
      <alignment/>
    </xf>
    <xf numFmtId="0" fontId="46" fillId="34" borderId="15" xfId="0" applyFont="1" applyFill="1" applyBorder="1" applyAlignment="1">
      <alignment horizontal="center"/>
    </xf>
    <xf numFmtId="0" fontId="47" fillId="0" borderId="16" xfId="0" applyFont="1" applyBorder="1" applyAlignment="1">
      <alignment/>
    </xf>
    <xf numFmtId="166" fontId="3" fillId="0" borderId="17" xfId="47" applyNumberFormat="1" applyFont="1" applyBorder="1" applyAlignment="1">
      <alignment horizontal="right" vertical="top"/>
      <protection/>
    </xf>
    <xf numFmtId="166" fontId="3" fillId="0" borderId="18" xfId="47" applyNumberFormat="1" applyFont="1" applyBorder="1" applyAlignment="1">
      <alignment horizontal="right" vertical="top"/>
      <protection/>
    </xf>
    <xf numFmtId="166" fontId="3" fillId="0" borderId="10" xfId="47" applyNumberFormat="1" applyFont="1" applyBorder="1" applyAlignment="1">
      <alignment horizontal="right" vertical="top"/>
      <protection/>
    </xf>
    <xf numFmtId="166" fontId="3" fillId="0" borderId="11" xfId="47" applyNumberFormat="1" applyFont="1" applyBorder="1" applyAlignment="1">
      <alignment horizontal="right" vertical="top"/>
      <protection/>
    </xf>
    <xf numFmtId="166" fontId="3" fillId="0" borderId="19" xfId="47" applyNumberFormat="1" applyFont="1" applyBorder="1" applyAlignment="1">
      <alignment horizontal="right" vertical="top"/>
      <protection/>
    </xf>
    <xf numFmtId="166" fontId="3" fillId="0" borderId="20" xfId="47" applyNumberFormat="1" applyFont="1" applyBorder="1" applyAlignment="1">
      <alignment horizontal="right" vertical="top"/>
      <protection/>
    </xf>
    <xf numFmtId="167" fontId="3" fillId="0" borderId="11" xfId="47" applyNumberFormat="1" applyFont="1" applyBorder="1" applyAlignment="1">
      <alignment horizontal="right" vertical="top"/>
      <protection/>
    </xf>
    <xf numFmtId="166" fontId="3" fillId="0" borderId="0" xfId="47" applyNumberFormat="1" applyFont="1" applyBorder="1" applyAlignment="1">
      <alignment horizontal="right" vertical="top"/>
      <protection/>
    </xf>
    <xf numFmtId="0" fontId="0" fillId="0" borderId="0" xfId="46">
      <alignment/>
      <protection/>
    </xf>
    <xf numFmtId="0" fontId="48" fillId="35" borderId="21" xfId="62" applyFont="1" applyFill="1" applyBorder="1" applyAlignment="1">
      <alignment horizontal="center" wrapText="1"/>
      <protection/>
    </xf>
    <xf numFmtId="0" fontId="48" fillId="35" borderId="22" xfId="64" applyFont="1" applyFill="1" applyBorder="1" applyAlignment="1">
      <alignment horizontal="center" wrapText="1"/>
      <protection/>
    </xf>
    <xf numFmtId="0" fontId="0" fillId="0" borderId="0" xfId="46" applyBorder="1">
      <alignment/>
      <protection/>
    </xf>
    <xf numFmtId="0" fontId="48" fillId="34" borderId="23" xfId="72" applyFont="1" applyFill="1" applyBorder="1" applyAlignment="1">
      <alignment horizontal="left" vertical="top" wrapText="1"/>
      <protection/>
    </xf>
    <xf numFmtId="0" fontId="48" fillId="34" borderId="14" xfId="74" applyFont="1" applyFill="1" applyBorder="1" applyAlignment="1">
      <alignment horizontal="left" vertical="top" wrapText="1"/>
      <protection/>
    </xf>
    <xf numFmtId="0" fontId="48" fillId="34" borderId="14" xfId="72" applyFont="1" applyFill="1" applyBorder="1" applyAlignment="1">
      <alignment horizontal="left" vertical="top" wrapText="1"/>
      <protection/>
    </xf>
    <xf numFmtId="165" fontId="3" fillId="0" borderId="20" xfId="51" applyNumberFormat="1" applyFont="1" applyFill="1" applyBorder="1" applyAlignment="1">
      <alignment horizontal="right" vertical="top"/>
    </xf>
    <xf numFmtId="0" fontId="0" fillId="0" borderId="0" xfId="46" applyFont="1" applyAlignment="1">
      <alignment horizontal="left" vertical="top" wrapText="1"/>
      <protection/>
    </xf>
    <xf numFmtId="0" fontId="0" fillId="0" borderId="0" xfId="46" applyAlignment="1">
      <alignment horizontal="left" vertical="top" wrapText="1"/>
      <protection/>
    </xf>
    <xf numFmtId="0" fontId="49" fillId="0" borderId="0" xfId="46" applyFont="1" applyBorder="1" applyAlignment="1">
      <alignment horizontal="left" vertical="top" wrapText="1"/>
      <protection/>
    </xf>
    <xf numFmtId="0" fontId="50" fillId="0" borderId="0" xfId="46" applyFont="1" applyAlignment="1">
      <alignment horizontal="center"/>
      <protection/>
    </xf>
    <xf numFmtId="0" fontId="0" fillId="0" borderId="0" xfId="46" applyAlignment="1">
      <alignment horizontal="center"/>
      <protection/>
    </xf>
    <xf numFmtId="0" fontId="51" fillId="0" borderId="0" xfId="46" applyFont="1" applyAlignment="1">
      <alignment horizontal="center"/>
      <protection/>
    </xf>
    <xf numFmtId="0" fontId="0" fillId="0" borderId="0" xfId="46" applyBorder="1" applyAlignment="1">
      <alignment horizontal="center"/>
      <protection/>
    </xf>
    <xf numFmtId="0" fontId="48" fillId="35" borderId="24" xfId="56" applyFont="1" applyFill="1" applyBorder="1" applyAlignment="1">
      <alignment horizontal="center" vertical="center" wrapText="1"/>
      <protection/>
    </xf>
    <xf numFmtId="0" fontId="48" fillId="35" borderId="25" xfId="62" applyFont="1" applyFill="1" applyBorder="1" applyAlignment="1">
      <alignment horizontal="center" vertical="center" wrapText="1"/>
      <protection/>
    </xf>
    <xf numFmtId="0" fontId="48" fillId="35" borderId="26" xfId="64" applyFont="1" applyFill="1" applyBorder="1" applyAlignment="1">
      <alignment horizontal="center" vertical="center" wrapText="1"/>
      <protection/>
    </xf>
    <xf numFmtId="0" fontId="48" fillId="35" borderId="27" xfId="66" applyFont="1" applyFill="1" applyBorder="1" applyAlignment="1">
      <alignment horizontal="center" vertical="center" wrapText="1"/>
      <protection/>
    </xf>
    <xf numFmtId="0" fontId="48" fillId="36" borderId="28" xfId="66" applyFont="1" applyFill="1" applyBorder="1" applyAlignment="1">
      <alignment horizontal="center" vertical="center" wrapText="1"/>
      <protection/>
    </xf>
    <xf numFmtId="0" fontId="48" fillId="36" borderId="29" xfId="66" applyFont="1" applyFill="1" applyBorder="1" applyAlignment="1">
      <alignment horizontal="center" vertical="center" wrapText="1"/>
      <protection/>
    </xf>
    <xf numFmtId="0" fontId="48" fillId="36" borderId="30" xfId="66" applyFont="1" applyFill="1" applyBorder="1" applyAlignment="1">
      <alignment horizontal="center" vertical="center" wrapText="1"/>
      <protection/>
    </xf>
    <xf numFmtId="0" fontId="48" fillId="35" borderId="31" xfId="62" applyFont="1" applyFill="1" applyBorder="1" applyAlignment="1">
      <alignment horizontal="center" wrapText="1"/>
      <protection/>
    </xf>
    <xf numFmtId="0" fontId="48" fillId="35" borderId="32" xfId="64" applyFont="1" applyFill="1" applyBorder="1" applyAlignment="1">
      <alignment horizontal="center" wrapText="1"/>
      <protection/>
    </xf>
    <xf numFmtId="0" fontId="48" fillId="35" borderId="33" xfId="66" applyFont="1" applyFill="1" applyBorder="1" applyAlignment="1">
      <alignment horizontal="center" wrapText="1"/>
      <protection/>
    </xf>
    <xf numFmtId="0" fontId="48" fillId="35" borderId="25" xfId="62" applyFont="1" applyFill="1" applyBorder="1" applyAlignment="1">
      <alignment horizontal="center" wrapText="1"/>
      <protection/>
    </xf>
    <xf numFmtId="0" fontId="48" fillId="35" borderId="26" xfId="62" applyFont="1" applyFill="1" applyBorder="1" applyAlignment="1">
      <alignment horizontal="center" wrapText="1"/>
      <protection/>
    </xf>
    <xf numFmtId="0" fontId="48" fillId="35" borderId="34" xfId="62" applyFont="1" applyFill="1" applyBorder="1" applyAlignment="1">
      <alignment horizontal="center" wrapText="1"/>
      <protection/>
    </xf>
    <xf numFmtId="0" fontId="48" fillId="35" borderId="35" xfId="66" applyFont="1" applyFill="1" applyBorder="1" applyAlignment="1">
      <alignment horizontal="center" vertical="center" wrapText="1"/>
      <protection/>
    </xf>
    <xf numFmtId="0" fontId="48" fillId="35" borderId="36" xfId="66" applyFont="1" applyFill="1" applyBorder="1" applyAlignment="1">
      <alignment horizontal="center" vertical="center" wrapText="1"/>
      <protection/>
    </xf>
    <xf numFmtId="0" fontId="48" fillId="35" borderId="37" xfId="56" applyFont="1" applyFill="1" applyBorder="1" applyAlignment="1">
      <alignment horizontal="left" vertical="center" wrapText="1"/>
      <protection/>
    </xf>
    <xf numFmtId="0" fontId="48" fillId="35" borderId="0" xfId="56" applyFont="1" applyFill="1" applyBorder="1" applyAlignment="1">
      <alignment horizontal="left" vertical="center" wrapText="1"/>
      <protection/>
    </xf>
    <xf numFmtId="0" fontId="48" fillId="35" borderId="38" xfId="56" applyFont="1" applyFill="1" applyBorder="1" applyAlignment="1">
      <alignment horizontal="center" wrapText="1"/>
      <protection/>
    </xf>
    <xf numFmtId="0" fontId="48" fillId="35" borderId="39" xfId="71" applyFont="1" applyFill="1" applyBorder="1" applyAlignment="1">
      <alignment horizontal="left" vertical="center" wrapText="1"/>
      <protection/>
    </xf>
    <xf numFmtId="0" fontId="48" fillId="35" borderId="40" xfId="71" applyFont="1" applyFill="1" applyBorder="1" applyAlignment="1">
      <alignment horizontal="left" vertical="center" wrapText="1"/>
      <protection/>
    </xf>
    <xf numFmtId="164" fontId="52" fillId="36" borderId="41" xfId="79" applyNumberFormat="1" applyFont="1" applyFill="1" applyBorder="1" applyAlignment="1">
      <alignment horizontal="center" vertical="center"/>
      <protection/>
    </xf>
    <xf numFmtId="164" fontId="52" fillId="36" borderId="30" xfId="79" applyNumberFormat="1" applyFont="1" applyFill="1" applyBorder="1" applyAlignment="1">
      <alignment horizontal="center" vertical="center"/>
      <protection/>
    </xf>
    <xf numFmtId="164" fontId="52" fillId="36" borderId="28" xfId="75" applyNumberFormat="1" applyFont="1" applyFill="1" applyBorder="1" applyAlignment="1">
      <alignment horizontal="center" vertical="center"/>
      <protection/>
    </xf>
    <xf numFmtId="164" fontId="52" fillId="36" borderId="30" xfId="75" applyNumberFormat="1" applyFont="1" applyFill="1" applyBorder="1" applyAlignment="1">
      <alignment horizontal="center" vertical="center"/>
      <protection/>
    </xf>
    <xf numFmtId="0" fontId="48" fillId="35" borderId="42" xfId="71" applyFont="1" applyFill="1" applyBorder="1" applyAlignment="1">
      <alignment horizontal="center" vertical="top" wrapText="1"/>
      <protection/>
    </xf>
    <xf numFmtId="164" fontId="52" fillId="36" borderId="41" xfId="75" applyNumberFormat="1" applyFont="1" applyFill="1" applyBorder="1" applyAlignment="1">
      <alignment horizontal="center" vertical="center"/>
      <protection/>
    </xf>
    <xf numFmtId="0" fontId="48" fillId="35" borderId="37" xfId="71" applyFont="1" applyFill="1" applyBorder="1" applyAlignment="1">
      <alignment horizontal="left" wrapText="1"/>
      <protection/>
    </xf>
    <xf numFmtId="0" fontId="48" fillId="35" borderId="0" xfId="71" applyFont="1" applyFill="1" applyBorder="1" applyAlignment="1">
      <alignment horizontal="left" wrapText="1"/>
      <protection/>
    </xf>
    <xf numFmtId="0" fontId="48" fillId="35" borderId="0" xfId="55" applyFont="1" applyFill="1" applyBorder="1" applyAlignment="1">
      <alignment horizontal="center" wrapText="1"/>
      <protection/>
    </xf>
    <xf numFmtId="0" fontId="42" fillId="0" borderId="0" xfId="46" applyFont="1" applyAlignment="1">
      <alignment horizontal="left"/>
      <protection/>
    </xf>
    <xf numFmtId="0" fontId="0" fillId="0" borderId="0" xfId="46" applyAlignment="1">
      <alignment horizontal="left"/>
      <protection/>
    </xf>
    <xf numFmtId="0" fontId="0" fillId="34" borderId="43" xfId="46" applyFill="1" applyBorder="1" applyAlignment="1">
      <alignment horizontal="left" vertical="center"/>
      <protection/>
    </xf>
    <xf numFmtId="0" fontId="0" fillId="34" borderId="44" xfId="46" applyFill="1" applyBorder="1" applyAlignment="1">
      <alignment horizontal="left" vertical="center"/>
      <protection/>
    </xf>
    <xf numFmtId="0" fontId="46" fillId="34" borderId="45" xfId="0" applyFont="1" applyFill="1" applyBorder="1" applyAlignment="1">
      <alignment horizontal="center" wrapText="1"/>
    </xf>
    <xf numFmtId="0" fontId="46" fillId="34" borderId="46" xfId="0" applyFont="1" applyFill="1" applyBorder="1" applyAlignment="1">
      <alignment horizontal="center" wrapText="1"/>
    </xf>
    <xf numFmtId="0" fontId="46" fillId="34" borderId="47" xfId="0" applyFont="1" applyFill="1" applyBorder="1" applyAlignment="1">
      <alignment horizontal="center" vertical="center" wrapText="1"/>
    </xf>
    <xf numFmtId="0" fontId="46" fillId="34" borderId="46" xfId="0" applyFont="1" applyFill="1" applyBorder="1" applyAlignment="1">
      <alignment horizontal="center" vertical="center" wrapText="1"/>
    </xf>
    <xf numFmtId="0" fontId="0" fillId="0" borderId="0" xfId="46" applyFont="1" applyBorder="1" applyAlignment="1">
      <alignment horizontal="left" vertical="top" wrapText="1"/>
      <protection/>
    </xf>
    <xf numFmtId="0" fontId="48" fillId="35" borderId="48" xfId="71" applyFont="1" applyFill="1" applyBorder="1" applyAlignment="1">
      <alignment horizontal="center" vertical="top" wrapText="1"/>
      <protection/>
    </xf>
    <xf numFmtId="0" fontId="48" fillId="35" borderId="34" xfId="71" applyFont="1" applyFill="1" applyBorder="1" applyAlignment="1">
      <alignment horizontal="center" vertical="top" wrapText="1"/>
      <protection/>
    </xf>
    <xf numFmtId="0" fontId="48" fillId="35" borderId="39" xfId="73" applyFont="1" applyFill="1" applyBorder="1" applyAlignment="1">
      <alignment horizontal="left" vertical="center" wrapText="1"/>
      <protection/>
    </xf>
    <xf numFmtId="0" fontId="48" fillId="35" borderId="49" xfId="73" applyFont="1" applyFill="1" applyBorder="1" applyAlignment="1">
      <alignment horizontal="left" vertical="center" wrapText="1"/>
      <protection/>
    </xf>
  </cellXfs>
  <cellStyles count="10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CdS" xfId="47"/>
    <cellStyle name="Nota" xfId="48"/>
    <cellStyle name="Output" xfId="49"/>
    <cellStyle name="Percent" xfId="50"/>
    <cellStyle name="Percentuale 2" xfId="51"/>
    <cellStyle name="style1409739672527" xfId="52"/>
    <cellStyle name="style1409739672574" xfId="53"/>
    <cellStyle name="style1409739672605" xfId="54"/>
    <cellStyle name="style1409739672652" xfId="55"/>
    <cellStyle name="style1409739672652 2" xfId="56"/>
    <cellStyle name="style1409739672761" xfId="57"/>
    <cellStyle name="style1409739672808" xfId="58"/>
    <cellStyle name="style1409739672870" xfId="59"/>
    <cellStyle name="style1409739672917" xfId="60"/>
    <cellStyle name="style1409739672980" xfId="61"/>
    <cellStyle name="style1409739672980 2" xfId="62"/>
    <cellStyle name="style1409739673011" xfId="63"/>
    <cellStyle name="style1409739673011 2" xfId="64"/>
    <cellStyle name="style1409739673058" xfId="65"/>
    <cellStyle name="style1409739673058 2" xfId="66"/>
    <cellStyle name="style1409739673089" xfId="67"/>
    <cellStyle name="style1409739673120" xfId="68"/>
    <cellStyle name="style1409739673151" xfId="69"/>
    <cellStyle name="style1409739673182" xfId="70"/>
    <cellStyle name="style1409739673229" xfId="71"/>
    <cellStyle name="style1409739673229 2" xfId="72"/>
    <cellStyle name="style1409739673276" xfId="73"/>
    <cellStyle name="style1409739673276 2" xfId="74"/>
    <cellStyle name="style1409739673307" xfId="75"/>
    <cellStyle name="style1409739673307 2" xfId="76"/>
    <cellStyle name="style1409739673338" xfId="77"/>
    <cellStyle name="style1409739673354" xfId="78"/>
    <cellStyle name="style1409739673385" xfId="79"/>
    <cellStyle name="style1409739673385 2" xfId="80"/>
    <cellStyle name="style1409739673401" xfId="81"/>
    <cellStyle name="style1409739673432" xfId="82"/>
    <cellStyle name="style1409739673463" xfId="83"/>
    <cellStyle name="style1409739673494" xfId="84"/>
    <cellStyle name="style1409739673526" xfId="85"/>
    <cellStyle name="style1409739673557" xfId="86"/>
    <cellStyle name="style1409739673572" xfId="87"/>
    <cellStyle name="style1409739673682" xfId="88"/>
    <cellStyle name="style1409739673697" xfId="89"/>
    <cellStyle name="style1409739673744" xfId="90"/>
    <cellStyle name="style1409739673775" xfId="91"/>
    <cellStyle name="style1409739673807" xfId="92"/>
    <cellStyle name="style1409739673823" xfId="93"/>
    <cellStyle name="style1409739673839" xfId="94"/>
    <cellStyle name="style1409739673870" xfId="95"/>
    <cellStyle name="style1409739673885" xfId="96"/>
    <cellStyle name="style1409739673901" xfId="97"/>
    <cellStyle name="style1409739673932" xfId="98"/>
    <cellStyle name="style1409739673948" xfId="99"/>
    <cellStyle name="style1409739673963" xfId="100"/>
    <cellStyle name="style1409739673979" xfId="101"/>
    <cellStyle name="style1409739673995" xfId="102"/>
    <cellStyle name="style1409739674026" xfId="103"/>
    <cellStyle name="style1413806614839" xfId="104"/>
    <cellStyle name="style1413806614862" xfId="105"/>
    <cellStyle name="style1413806614906" xfId="106"/>
    <cellStyle name="style1413806614927" xfId="107"/>
    <cellStyle name="style1413806614967" xfId="108"/>
    <cellStyle name="style1413806614987" xfId="109"/>
    <cellStyle name="Testo avviso" xfId="110"/>
    <cellStyle name="Testo descrittivo" xfId="111"/>
    <cellStyle name="Titolo" xfId="112"/>
    <cellStyle name="Titolo 1" xfId="113"/>
    <cellStyle name="Titolo 2" xfId="114"/>
    <cellStyle name="Titolo 3" xfId="115"/>
    <cellStyle name="Titolo 4" xfId="116"/>
    <cellStyle name="Totale" xfId="117"/>
    <cellStyle name="Valore non valido" xfId="118"/>
    <cellStyle name="Valore valido" xfId="119"/>
    <cellStyle name="Currency" xfId="120"/>
    <cellStyle name="Currency [0]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.095"/>
          <c:w val="0.88275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'!$A$9:$A$16,'CdS '!$A$18:$A$29,'CdS '!$A$31)</c:f>
              <c:strCache/>
            </c:strRef>
          </c:cat>
          <c:val>
            <c:numRef>
              <c:f>('CdS '!$G$9:$G$16,'CdS '!$G$18:$G$29,'CdS '!$G$31)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'!$A$9:$A$16,'CdS '!$A$18:$A$29,'CdS '!$A$31)</c:f>
              <c:strCache/>
            </c:strRef>
          </c:cat>
          <c:val>
            <c:numRef>
              <c:f>('CdS '!$N$9:$N$16,'CdS '!$N$18:$N$29,'CdS '!$N$31)</c:f>
              <c:numCache/>
            </c:numRef>
          </c:val>
        </c:ser>
        <c:axId val="26940585"/>
        <c:axId val="41138674"/>
      </c:barChart>
      <c:catAx>
        <c:axId val="2694058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138674"/>
        <c:crosses val="autoZero"/>
        <c:auto val="1"/>
        <c:lblOffset val="100"/>
        <c:tickLblSkip val="1"/>
        <c:noMultiLvlLbl val="0"/>
      </c:catAx>
      <c:valAx>
        <c:axId val="41138674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940585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3325"/>
          <c:y val="0"/>
          <c:w val="0.322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35</xdr:row>
      <xdr:rowOff>66675</xdr:rowOff>
    </xdr:from>
    <xdr:to>
      <xdr:col>12</xdr:col>
      <xdr:colOff>123825</xdr:colOff>
      <xdr:row>50</xdr:row>
      <xdr:rowOff>123825</xdr:rowOff>
    </xdr:to>
    <xdr:graphicFrame>
      <xdr:nvGraphicFramePr>
        <xdr:cNvPr id="1" name="Grafico 1"/>
        <xdr:cNvGraphicFramePr/>
      </xdr:nvGraphicFramePr>
      <xdr:xfrm>
        <a:off x="38100" y="6867525"/>
        <a:ext cx="64579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28575</xdr:rowOff>
    </xdr:from>
    <xdr:to>
      <xdr:col>12</xdr:col>
      <xdr:colOff>38100</xdr:colOff>
      <xdr:row>44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114300" y="7591425"/>
          <a:ext cx="6296025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84" zoomScaleNormal="84" zoomScalePageLayoutView="200" workbookViewId="0" topLeftCell="A22">
      <selection activeCell="S69" sqref="S69"/>
    </sheetView>
  </sheetViews>
  <sheetFormatPr defaultColWidth="8.7109375" defaultRowHeight="15"/>
  <cols>
    <col min="1" max="1" width="33.140625" style="17" customWidth="1"/>
    <col min="2" max="2" width="4.7109375" style="17" customWidth="1"/>
    <col min="3" max="3" width="5.7109375" style="17" customWidth="1"/>
    <col min="4" max="4" width="5.140625" style="17" customWidth="1"/>
    <col min="5" max="5" width="6.421875" style="17" customWidth="1"/>
    <col min="6" max="6" width="6.28125" style="17" customWidth="1"/>
    <col min="7" max="7" width="7.28125" style="17" customWidth="1"/>
    <col min="8" max="8" width="4.00390625" style="17" customWidth="1"/>
    <col min="9" max="12" width="5.7109375" style="17" customWidth="1"/>
    <col min="13" max="13" width="6.28125" style="17" customWidth="1"/>
    <col min="14" max="14" width="7.421875" style="17" customWidth="1"/>
    <col min="15" max="16384" width="8.7109375" style="17" customWidth="1"/>
  </cols>
  <sheetData>
    <row r="1" spans="1:14" ht="18.75">
      <c r="A1" s="28" t="s">
        <v>37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3.7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21.75" customHeight="1">
      <c r="A3" s="30" t="s">
        <v>38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 ht="6" customHeight="1" thickBo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1:14" ht="19.5" customHeight="1" thickTop="1">
      <c r="A5" s="32" t="s">
        <v>27</v>
      </c>
      <c r="B5" s="33" t="s">
        <v>34</v>
      </c>
      <c r="C5" s="34"/>
      <c r="D5" s="34"/>
      <c r="E5" s="34"/>
      <c r="F5" s="35"/>
      <c r="G5" s="36" t="s">
        <v>30</v>
      </c>
      <c r="I5" s="39" t="s">
        <v>35</v>
      </c>
      <c r="J5" s="40"/>
      <c r="K5" s="40"/>
      <c r="L5" s="40"/>
      <c r="M5" s="41"/>
      <c r="N5" s="36" t="s">
        <v>30</v>
      </c>
    </row>
    <row r="6" spans="1:14" ht="29.25" customHeight="1">
      <c r="A6" s="32"/>
      <c r="B6" s="42" t="s">
        <v>23</v>
      </c>
      <c r="C6" s="43"/>
      <c r="D6" s="43"/>
      <c r="E6" s="44"/>
      <c r="F6" s="45" t="s">
        <v>0</v>
      </c>
      <c r="G6" s="37"/>
      <c r="I6" s="42" t="s">
        <v>23</v>
      </c>
      <c r="J6" s="43"/>
      <c r="K6" s="43"/>
      <c r="L6" s="44"/>
      <c r="M6" s="45" t="s">
        <v>0</v>
      </c>
      <c r="N6" s="37"/>
    </row>
    <row r="7" spans="1:14" ht="12" customHeight="1">
      <c r="A7" s="32"/>
      <c r="B7" s="18">
        <v>1</v>
      </c>
      <c r="C7" s="19">
        <v>2</v>
      </c>
      <c r="D7" s="19">
        <v>3</v>
      </c>
      <c r="E7" s="19">
        <v>4</v>
      </c>
      <c r="F7" s="46"/>
      <c r="G7" s="38"/>
      <c r="I7" s="18">
        <v>1</v>
      </c>
      <c r="J7" s="19">
        <v>2</v>
      </c>
      <c r="K7" s="19">
        <v>3</v>
      </c>
      <c r="L7" s="19">
        <v>4</v>
      </c>
      <c r="M7" s="46"/>
      <c r="N7" s="38"/>
    </row>
    <row r="8" spans="1:14" ht="12" customHeight="1" thickBot="1">
      <c r="A8" s="47" t="s">
        <v>24</v>
      </c>
      <c r="B8" s="48"/>
      <c r="C8" s="48"/>
      <c r="D8" s="48"/>
      <c r="E8" s="48"/>
      <c r="F8" s="48"/>
      <c r="G8" s="48"/>
      <c r="I8" s="49"/>
      <c r="J8" s="49"/>
      <c r="K8" s="49"/>
      <c r="L8" s="49"/>
      <c r="M8" s="49"/>
      <c r="N8" s="49"/>
    </row>
    <row r="9" spans="1:14" ht="11.25" customHeight="1" thickTop="1">
      <c r="A9" s="50" t="s">
        <v>1</v>
      </c>
      <c r="B9" s="9">
        <v>179</v>
      </c>
      <c r="C9" s="10">
        <v>506</v>
      </c>
      <c r="D9" s="10">
        <v>1458</v>
      </c>
      <c r="E9" s="10">
        <v>946</v>
      </c>
      <c r="F9" s="13">
        <f>SUM(B9:E9)</f>
        <v>3089</v>
      </c>
      <c r="G9" s="54">
        <f>+D10+E10</f>
        <v>0.778</v>
      </c>
      <c r="H9"/>
      <c r="I9" s="10">
        <v>94</v>
      </c>
      <c r="J9" s="10">
        <v>413</v>
      </c>
      <c r="K9" s="10">
        <v>781</v>
      </c>
      <c r="L9" s="10">
        <v>265</v>
      </c>
      <c r="M9" s="13">
        <f>SUM(I9:L9)</f>
        <v>1553</v>
      </c>
      <c r="N9" s="54">
        <f>+K10+L10</f>
        <v>0.674</v>
      </c>
    </row>
    <row r="10" spans="1:14" ht="15" customHeight="1">
      <c r="A10" s="51"/>
      <c r="B10" s="2">
        <v>0.058</v>
      </c>
      <c r="C10" s="3">
        <v>0.164</v>
      </c>
      <c r="D10" s="3">
        <v>0.472</v>
      </c>
      <c r="E10" s="3">
        <v>0.306</v>
      </c>
      <c r="F10" s="24">
        <v>1</v>
      </c>
      <c r="G10" s="55"/>
      <c r="H10"/>
      <c r="I10" s="3">
        <v>0.061</v>
      </c>
      <c r="J10" s="3">
        <v>0.266</v>
      </c>
      <c r="K10" s="3">
        <v>0.503</v>
      </c>
      <c r="L10" s="3">
        <v>0.171</v>
      </c>
      <c r="M10" s="24">
        <v>1</v>
      </c>
      <c r="N10" s="55"/>
    </row>
    <row r="11" spans="1:14" ht="11.25" customHeight="1">
      <c r="A11" s="50" t="s">
        <v>2</v>
      </c>
      <c r="B11" s="11">
        <v>165</v>
      </c>
      <c r="C11" s="12">
        <v>436</v>
      </c>
      <c r="D11" s="12">
        <v>1411</v>
      </c>
      <c r="E11" s="12">
        <v>1068</v>
      </c>
      <c r="F11" s="14">
        <f>SUM(B11:E11)</f>
        <v>3080</v>
      </c>
      <c r="G11" s="52">
        <f>+D12+E12</f>
        <v>0.8049999999999999</v>
      </c>
      <c r="H11"/>
      <c r="I11" s="12">
        <v>166</v>
      </c>
      <c r="J11" s="12">
        <v>341</v>
      </c>
      <c r="K11" s="12">
        <v>716</v>
      </c>
      <c r="L11" s="12">
        <v>331</v>
      </c>
      <c r="M11" s="14">
        <f>SUM(I11:L11)</f>
        <v>1554</v>
      </c>
      <c r="N11" s="52">
        <f>+K12+L12</f>
        <v>0.674</v>
      </c>
    </row>
    <row r="12" spans="1:14" ht="11.25" customHeight="1">
      <c r="A12" s="51"/>
      <c r="B12" s="2">
        <v>0.054</v>
      </c>
      <c r="C12" s="3">
        <v>0.142</v>
      </c>
      <c r="D12" s="3">
        <v>0.458</v>
      </c>
      <c r="E12" s="3">
        <v>0.347</v>
      </c>
      <c r="F12" s="24">
        <v>1</v>
      </c>
      <c r="G12" s="53"/>
      <c r="H12"/>
      <c r="I12" s="3">
        <v>0.107</v>
      </c>
      <c r="J12" s="3">
        <v>0.219</v>
      </c>
      <c r="K12" s="3">
        <v>0.461</v>
      </c>
      <c r="L12" s="3">
        <v>0.213</v>
      </c>
      <c r="M12" s="24">
        <v>1</v>
      </c>
      <c r="N12" s="53"/>
    </row>
    <row r="13" spans="1:14" ht="11.25" customHeight="1">
      <c r="A13" s="50" t="s">
        <v>3</v>
      </c>
      <c r="B13" s="11">
        <v>79</v>
      </c>
      <c r="C13" s="12">
        <v>365</v>
      </c>
      <c r="D13" s="12">
        <v>1438</v>
      </c>
      <c r="E13" s="12">
        <v>1199</v>
      </c>
      <c r="F13" s="14">
        <f>SUM(B13:E13)</f>
        <v>3081</v>
      </c>
      <c r="G13" s="52">
        <f>+D14+E14</f>
        <v>0.8560000000000001</v>
      </c>
      <c r="H13"/>
      <c r="I13" s="12">
        <v>77</v>
      </c>
      <c r="J13" s="12">
        <v>256</v>
      </c>
      <c r="K13" s="12">
        <v>805</v>
      </c>
      <c r="L13" s="12">
        <v>416</v>
      </c>
      <c r="M13" s="14">
        <f>SUM(I13:L13)</f>
        <v>1554</v>
      </c>
      <c r="N13" s="52">
        <f>+K14+L14</f>
        <v>0.786</v>
      </c>
    </row>
    <row r="14" spans="1:14" ht="11.25" customHeight="1">
      <c r="A14" s="51"/>
      <c r="B14" s="2">
        <v>0.026</v>
      </c>
      <c r="C14" s="3">
        <v>0.118</v>
      </c>
      <c r="D14" s="3">
        <v>0.467</v>
      </c>
      <c r="E14" s="3">
        <v>0.389</v>
      </c>
      <c r="F14" s="24">
        <v>1</v>
      </c>
      <c r="G14" s="53"/>
      <c r="H14"/>
      <c r="I14" s="3">
        <v>0.05</v>
      </c>
      <c r="J14" s="3">
        <v>0.165</v>
      </c>
      <c r="K14" s="3">
        <v>0.518</v>
      </c>
      <c r="L14" s="3">
        <v>0.268</v>
      </c>
      <c r="M14" s="24">
        <v>1</v>
      </c>
      <c r="N14" s="53"/>
    </row>
    <row r="15" spans="1:14" ht="11.25" customHeight="1">
      <c r="A15" s="50" t="s">
        <v>4</v>
      </c>
      <c r="B15" s="11">
        <v>110</v>
      </c>
      <c r="C15" s="12">
        <v>307</v>
      </c>
      <c r="D15" s="12">
        <v>1079</v>
      </c>
      <c r="E15" s="12">
        <v>1587</v>
      </c>
      <c r="F15" s="14">
        <f>SUM(B15:E15)</f>
        <v>3083</v>
      </c>
      <c r="G15" s="52">
        <f>+D16+E16</f>
        <v>0.865</v>
      </c>
      <c r="H15"/>
      <c r="I15" s="12">
        <v>66</v>
      </c>
      <c r="J15" s="12">
        <v>250</v>
      </c>
      <c r="K15" s="12">
        <v>629</v>
      </c>
      <c r="L15" s="12">
        <v>610</v>
      </c>
      <c r="M15" s="14">
        <f>SUM(I15:L15)</f>
        <v>1555</v>
      </c>
      <c r="N15" s="52">
        <f>+K16+L16</f>
        <v>0.797</v>
      </c>
    </row>
    <row r="16" spans="1:14" ht="11.25" customHeight="1">
      <c r="A16" s="51"/>
      <c r="B16" s="2">
        <v>0.036</v>
      </c>
      <c r="C16" s="3">
        <v>0.1</v>
      </c>
      <c r="D16" s="3">
        <v>0.35</v>
      </c>
      <c r="E16" s="3">
        <v>0.515</v>
      </c>
      <c r="F16" s="24">
        <v>1</v>
      </c>
      <c r="G16" s="53"/>
      <c r="H16"/>
      <c r="I16" s="3">
        <v>0.042</v>
      </c>
      <c r="J16" s="3">
        <v>0.161</v>
      </c>
      <c r="K16" s="3">
        <v>0.405</v>
      </c>
      <c r="L16" s="3">
        <v>0.392</v>
      </c>
      <c r="M16" s="24">
        <v>1</v>
      </c>
      <c r="N16" s="53"/>
    </row>
    <row r="17" spans="1:14" ht="15" customHeight="1" thickBot="1">
      <c r="A17" s="58" t="s">
        <v>25</v>
      </c>
      <c r="B17" s="59"/>
      <c r="C17" s="59"/>
      <c r="D17" s="59"/>
      <c r="E17" s="59"/>
      <c r="F17" s="59"/>
      <c r="G17" s="59"/>
      <c r="H17"/>
      <c r="I17" s="60"/>
      <c r="J17" s="60"/>
      <c r="K17" s="60"/>
      <c r="L17" s="60"/>
      <c r="M17" s="60"/>
      <c r="N17" s="60"/>
    </row>
    <row r="18" spans="1:14" ht="12.75" customHeight="1" thickTop="1">
      <c r="A18" s="50" t="s">
        <v>5</v>
      </c>
      <c r="B18" s="9">
        <v>47</v>
      </c>
      <c r="C18" s="10">
        <v>215</v>
      </c>
      <c r="D18" s="10">
        <v>998</v>
      </c>
      <c r="E18" s="10">
        <v>1811</v>
      </c>
      <c r="F18" s="13">
        <f>SUM(B18:E18)</f>
        <v>3071</v>
      </c>
      <c r="G18" s="54">
        <f>+D19+E19</f>
        <v>0.915</v>
      </c>
      <c r="H18"/>
      <c r="I18" s="56"/>
      <c r="J18" s="56"/>
      <c r="K18" s="56"/>
      <c r="L18" s="56"/>
      <c r="M18" s="56"/>
      <c r="N18" s="1"/>
    </row>
    <row r="19" spans="1:14" ht="12.75" customHeight="1">
      <c r="A19" s="51"/>
      <c r="B19" s="2">
        <v>0.015</v>
      </c>
      <c r="C19" s="15">
        <v>0.07</v>
      </c>
      <c r="D19" s="3">
        <v>0.325</v>
      </c>
      <c r="E19" s="3">
        <v>0.59</v>
      </c>
      <c r="F19" s="24">
        <v>1</v>
      </c>
      <c r="G19" s="55"/>
      <c r="H19"/>
      <c r="I19" s="56"/>
      <c r="J19" s="56"/>
      <c r="K19" s="56"/>
      <c r="L19" s="56"/>
      <c r="M19" s="56"/>
      <c r="N19" s="1"/>
    </row>
    <row r="20" spans="1:14" ht="12.75" customHeight="1">
      <c r="A20" s="50" t="s">
        <v>6</v>
      </c>
      <c r="B20" s="11">
        <v>94</v>
      </c>
      <c r="C20" s="12">
        <v>313</v>
      </c>
      <c r="D20" s="12">
        <v>1281</v>
      </c>
      <c r="E20" s="12">
        <v>1380</v>
      </c>
      <c r="F20" s="14">
        <f>SUM(B20:E20)</f>
        <v>3068</v>
      </c>
      <c r="G20" s="57">
        <f>+D21+E21</f>
        <v>0.868</v>
      </c>
      <c r="H20"/>
      <c r="I20" s="56"/>
      <c r="J20" s="56"/>
      <c r="K20" s="56"/>
      <c r="L20" s="56"/>
      <c r="M20" s="56"/>
      <c r="N20" s="1"/>
    </row>
    <row r="21" spans="1:14" ht="12.75" customHeight="1">
      <c r="A21" s="51"/>
      <c r="B21" s="2">
        <v>0.031</v>
      </c>
      <c r="C21" s="3">
        <v>0.102</v>
      </c>
      <c r="D21" s="3">
        <v>0.418</v>
      </c>
      <c r="E21" s="3">
        <v>0.45</v>
      </c>
      <c r="F21" s="24">
        <v>1</v>
      </c>
      <c r="G21" s="55"/>
      <c r="H21"/>
      <c r="I21" s="56"/>
      <c r="J21" s="56"/>
      <c r="K21" s="56"/>
      <c r="L21" s="56"/>
      <c r="M21" s="56"/>
      <c r="N21" s="1"/>
    </row>
    <row r="22" spans="1:14" ht="12.75" customHeight="1">
      <c r="A22" s="50" t="s">
        <v>7</v>
      </c>
      <c r="B22" s="11">
        <v>78</v>
      </c>
      <c r="C22" s="12">
        <v>300</v>
      </c>
      <c r="D22" s="12">
        <v>1337</v>
      </c>
      <c r="E22" s="12">
        <v>1345</v>
      </c>
      <c r="F22" s="14">
        <f>SUM(B22:E22)</f>
        <v>3060</v>
      </c>
      <c r="G22" s="52">
        <f>+D23+E23</f>
        <v>0.877</v>
      </c>
      <c r="H22"/>
      <c r="I22" s="56"/>
      <c r="J22" s="56"/>
      <c r="K22" s="56"/>
      <c r="L22" s="56"/>
      <c r="M22" s="56"/>
      <c r="N22" s="1"/>
    </row>
    <row r="23" spans="1:14" ht="12.75" customHeight="1">
      <c r="A23" s="51"/>
      <c r="B23" s="2">
        <v>0.025</v>
      </c>
      <c r="C23" s="3">
        <v>0.098</v>
      </c>
      <c r="D23" s="3">
        <v>0.437</v>
      </c>
      <c r="E23" s="3">
        <v>0.44</v>
      </c>
      <c r="F23" s="24">
        <v>1</v>
      </c>
      <c r="G23" s="53"/>
      <c r="H23"/>
      <c r="I23" s="56"/>
      <c r="J23" s="56"/>
      <c r="K23" s="56"/>
      <c r="L23" s="56"/>
      <c r="M23" s="56"/>
      <c r="N23" s="1"/>
    </row>
    <row r="24" spans="1:14" ht="12.75" customHeight="1">
      <c r="A24" s="50" t="s">
        <v>8</v>
      </c>
      <c r="B24" s="11">
        <v>168</v>
      </c>
      <c r="C24" s="12">
        <v>404</v>
      </c>
      <c r="D24" s="12">
        <v>1336</v>
      </c>
      <c r="E24" s="12">
        <v>1085</v>
      </c>
      <c r="F24" s="14">
        <f>SUM(B24:E24)</f>
        <v>2993</v>
      </c>
      <c r="G24" s="52">
        <f>+D25+E25</f>
        <v>0.8089999999999999</v>
      </c>
      <c r="H24"/>
      <c r="I24" s="56"/>
      <c r="J24" s="56"/>
      <c r="K24" s="56"/>
      <c r="L24" s="56"/>
      <c r="M24" s="56"/>
      <c r="N24" s="1"/>
    </row>
    <row r="25" spans="1:14" ht="12.75" customHeight="1">
      <c r="A25" s="51"/>
      <c r="B25" s="2">
        <v>0.056</v>
      </c>
      <c r="C25" s="3">
        <v>0.135</v>
      </c>
      <c r="D25" s="3">
        <v>0.446</v>
      </c>
      <c r="E25" s="3">
        <v>0.363</v>
      </c>
      <c r="F25" s="24">
        <v>1</v>
      </c>
      <c r="G25" s="53"/>
      <c r="H25"/>
      <c r="I25" s="56"/>
      <c r="J25" s="56"/>
      <c r="K25" s="56"/>
      <c r="L25" s="56"/>
      <c r="M25" s="56"/>
      <c r="N25" s="1"/>
    </row>
    <row r="26" spans="1:14" ht="12.75" customHeight="1">
      <c r="A26" s="50" t="s">
        <v>9</v>
      </c>
      <c r="B26" s="11">
        <v>37</v>
      </c>
      <c r="C26" s="12">
        <v>167</v>
      </c>
      <c r="D26" s="12">
        <v>1348</v>
      </c>
      <c r="E26" s="12">
        <v>1483</v>
      </c>
      <c r="F26" s="14">
        <f>SUM(B26:E26)</f>
        <v>3035</v>
      </c>
      <c r="G26" s="57">
        <f>+D27+E27</f>
        <v>0.933</v>
      </c>
      <c r="H26"/>
      <c r="I26" s="56"/>
      <c r="J26" s="56"/>
      <c r="K26" s="56"/>
      <c r="L26" s="56"/>
      <c r="M26" s="56"/>
      <c r="N26" s="1"/>
    </row>
    <row r="27" spans="1:14" ht="12.75" customHeight="1" thickBot="1">
      <c r="A27" s="51"/>
      <c r="B27" s="2">
        <v>0.012</v>
      </c>
      <c r="C27" s="3">
        <v>0.055</v>
      </c>
      <c r="D27" s="3">
        <v>0.444</v>
      </c>
      <c r="E27" s="3">
        <v>0.489</v>
      </c>
      <c r="F27" s="24">
        <v>1</v>
      </c>
      <c r="G27" s="55"/>
      <c r="H27"/>
      <c r="I27" s="56"/>
      <c r="J27" s="56"/>
      <c r="K27" s="56"/>
      <c r="L27" s="56"/>
      <c r="M27" s="56"/>
      <c r="N27" s="1"/>
    </row>
    <row r="28" spans="1:14" ht="12.75" customHeight="1" thickTop="1">
      <c r="A28" s="50" t="s">
        <v>10</v>
      </c>
      <c r="B28" s="11">
        <v>54</v>
      </c>
      <c r="C28" s="12">
        <v>238</v>
      </c>
      <c r="D28" s="12">
        <v>1259</v>
      </c>
      <c r="E28" s="12">
        <v>1482</v>
      </c>
      <c r="F28" s="14">
        <f>SUM(B28:E28)</f>
        <v>3033</v>
      </c>
      <c r="G28" s="52">
        <f>+D29+E29</f>
        <v>0.9039999999999999</v>
      </c>
      <c r="H28"/>
      <c r="I28" s="9">
        <v>39</v>
      </c>
      <c r="J28" s="10">
        <v>197</v>
      </c>
      <c r="K28" s="10">
        <v>787</v>
      </c>
      <c r="L28" s="10">
        <v>495</v>
      </c>
      <c r="M28" s="13">
        <f>SUM(I28:L28)</f>
        <v>1518</v>
      </c>
      <c r="N28" s="54">
        <f>+K29+L29</f>
        <v>0.8440000000000001</v>
      </c>
    </row>
    <row r="29" spans="1:14" ht="12.75" customHeight="1">
      <c r="A29" s="51"/>
      <c r="B29" s="2">
        <v>0.018</v>
      </c>
      <c r="C29" s="3">
        <v>0.078</v>
      </c>
      <c r="D29" s="3">
        <v>0.415</v>
      </c>
      <c r="E29" s="3">
        <v>0.489</v>
      </c>
      <c r="F29" s="24">
        <v>1</v>
      </c>
      <c r="G29" s="53"/>
      <c r="H29"/>
      <c r="I29" s="2">
        <v>0.026</v>
      </c>
      <c r="J29" s="3">
        <v>0.13</v>
      </c>
      <c r="K29" s="3">
        <v>0.518</v>
      </c>
      <c r="L29" s="3">
        <v>0.326</v>
      </c>
      <c r="M29" s="24">
        <v>1</v>
      </c>
      <c r="N29" s="55"/>
    </row>
    <row r="30" spans="1:14" ht="13.5" customHeight="1" thickBot="1">
      <c r="A30" s="58" t="s">
        <v>26</v>
      </c>
      <c r="B30" s="59"/>
      <c r="C30" s="59"/>
      <c r="D30" s="59"/>
      <c r="E30" s="59"/>
      <c r="F30" s="59"/>
      <c r="G30" s="59"/>
      <c r="H30"/>
      <c r="I30" s="70"/>
      <c r="J30" s="70"/>
      <c r="K30" s="70"/>
      <c r="L30" s="70"/>
      <c r="M30" s="70"/>
      <c r="N30" s="71"/>
    </row>
    <row r="31" spans="1:14" ht="12.75" customHeight="1" thickTop="1">
      <c r="A31" s="72" t="s">
        <v>11</v>
      </c>
      <c r="B31" s="9">
        <v>41</v>
      </c>
      <c r="C31" s="10">
        <v>212</v>
      </c>
      <c r="D31" s="10">
        <v>1279</v>
      </c>
      <c r="E31" s="10">
        <v>1527</v>
      </c>
      <c r="F31" s="13">
        <f>SUM(B31:E31)</f>
        <v>3059</v>
      </c>
      <c r="G31" s="54">
        <f>+D32+E32</f>
        <v>0.917</v>
      </c>
      <c r="H31"/>
      <c r="I31" s="9">
        <v>35</v>
      </c>
      <c r="J31" s="10">
        <v>154</v>
      </c>
      <c r="K31" s="10">
        <v>752</v>
      </c>
      <c r="L31" s="10">
        <v>596</v>
      </c>
      <c r="M31" s="13">
        <f>SUM(I31:L31)</f>
        <v>1537</v>
      </c>
      <c r="N31" s="54">
        <f>+K32+L32</f>
        <v>0.877</v>
      </c>
    </row>
    <row r="32" spans="1:14" ht="12.75" customHeight="1" thickBot="1">
      <c r="A32" s="73"/>
      <c r="B32" s="2">
        <v>0.013</v>
      </c>
      <c r="C32" s="3">
        <v>0.069</v>
      </c>
      <c r="D32" s="3">
        <v>0.418</v>
      </c>
      <c r="E32" s="3">
        <v>0.499</v>
      </c>
      <c r="F32" s="24">
        <v>1</v>
      </c>
      <c r="G32" s="55"/>
      <c r="H32"/>
      <c r="I32" s="2">
        <v>0.023</v>
      </c>
      <c r="J32" s="3">
        <v>0.1</v>
      </c>
      <c r="K32" s="3">
        <v>0.489</v>
      </c>
      <c r="L32" s="3">
        <v>0.388</v>
      </c>
      <c r="M32" s="24">
        <v>1</v>
      </c>
      <c r="N32" s="55"/>
    </row>
    <row r="33" spans="1:14" ht="66" customHeight="1" thickTop="1">
      <c r="A33" s="69" t="s">
        <v>36</v>
      </c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</row>
    <row r="34" ht="30.75" customHeight="1"/>
    <row r="35" spans="1:15" ht="15">
      <c r="A35" s="61" t="s">
        <v>31</v>
      </c>
      <c r="B35" s="62"/>
      <c r="C35" s="62"/>
      <c r="D35" s="62"/>
      <c r="E35" s="62"/>
      <c r="F35" s="62"/>
      <c r="G35" s="62"/>
      <c r="H35" s="62"/>
      <c r="I35" s="62"/>
      <c r="K35" s="20"/>
      <c r="L35" s="20"/>
      <c r="M35" s="20"/>
      <c r="N35" s="20"/>
      <c r="O35" s="20"/>
    </row>
    <row r="36" spans="11:15" ht="15">
      <c r="K36" s="20"/>
      <c r="L36" s="16"/>
      <c r="M36" s="16"/>
      <c r="N36" s="16"/>
      <c r="O36" s="20"/>
    </row>
    <row r="37" spans="11:15" ht="15">
      <c r="K37" s="20"/>
      <c r="L37" s="20"/>
      <c r="M37" s="20"/>
      <c r="N37" s="20"/>
      <c r="O37" s="20"/>
    </row>
    <row r="38" spans="11:15" ht="15">
      <c r="K38" s="20"/>
      <c r="L38" s="20"/>
      <c r="M38" s="20"/>
      <c r="N38" s="20"/>
      <c r="O38" s="20"/>
    </row>
    <row r="39" spans="11:15" ht="15">
      <c r="K39" s="20"/>
      <c r="L39" s="20"/>
      <c r="M39" s="20"/>
      <c r="N39" s="20"/>
      <c r="O39" s="20"/>
    </row>
    <row r="40" spans="11:15" ht="15">
      <c r="K40" s="20"/>
      <c r="L40" s="20"/>
      <c r="M40" s="20"/>
      <c r="N40" s="20"/>
      <c r="O40" s="20"/>
    </row>
    <row r="41" spans="11:15" ht="15">
      <c r="K41" s="20"/>
      <c r="L41" s="20"/>
      <c r="M41" s="20"/>
      <c r="N41" s="20"/>
      <c r="O41" s="20"/>
    </row>
    <row r="52" ht="9" customHeight="1" thickBot="1"/>
    <row r="53" spans="1:7" ht="29.25" customHeight="1">
      <c r="A53" s="63" t="s">
        <v>32</v>
      </c>
      <c r="B53" s="65" t="s">
        <v>34</v>
      </c>
      <c r="C53" s="66"/>
      <c r="D53" s="65" t="s">
        <v>12</v>
      </c>
      <c r="E53" s="66"/>
      <c r="F53" s="67" t="s">
        <v>0</v>
      </c>
      <c r="G53" s="68"/>
    </row>
    <row r="54" spans="1:7" ht="12" customHeight="1" thickBot="1">
      <c r="A54" s="64"/>
      <c r="B54" s="7" t="s">
        <v>28</v>
      </c>
      <c r="C54" s="5" t="s">
        <v>29</v>
      </c>
      <c r="D54" s="7" t="s">
        <v>28</v>
      </c>
      <c r="E54" s="5" t="s">
        <v>29</v>
      </c>
      <c r="F54" s="4" t="s">
        <v>28</v>
      </c>
      <c r="G54" s="5" t="s">
        <v>29</v>
      </c>
    </row>
    <row r="55" spans="1:7" ht="18" customHeight="1">
      <c r="A55" s="21" t="s">
        <v>13</v>
      </c>
      <c r="B55" s="8">
        <v>706</v>
      </c>
      <c r="C55" s="6">
        <f>B55/B$64</f>
        <v>0.27664576802507834</v>
      </c>
      <c r="D55" s="8">
        <v>488</v>
      </c>
      <c r="E55" s="6">
        <f>D55/D$64</f>
        <v>0.37166793602437165</v>
      </c>
      <c r="F55" s="8">
        <f>+B55+D55</f>
        <v>1194</v>
      </c>
      <c r="G55" s="6">
        <f>F55/F$64</f>
        <v>0.30892626131953427</v>
      </c>
    </row>
    <row r="56" spans="1:7" ht="15">
      <c r="A56" s="22" t="s">
        <v>14</v>
      </c>
      <c r="B56" s="8">
        <v>654</v>
      </c>
      <c r="C56" s="6">
        <f aca="true" t="shared" si="0" ref="C56:E63">B56/B$64</f>
        <v>0.256269592476489</v>
      </c>
      <c r="D56" s="8">
        <v>260</v>
      </c>
      <c r="E56" s="6">
        <f t="shared" si="0"/>
        <v>0.19801980198019803</v>
      </c>
      <c r="F56" s="8">
        <f aca="true" t="shared" si="1" ref="F56:F64">+B56+D56</f>
        <v>914</v>
      </c>
      <c r="G56" s="6">
        <f aca="true" t="shared" si="2" ref="G56:G63">F56/F$64</f>
        <v>0.23648124191461836</v>
      </c>
    </row>
    <row r="57" spans="1:7" ht="15">
      <c r="A57" s="23" t="s">
        <v>15</v>
      </c>
      <c r="B57" s="8">
        <v>639</v>
      </c>
      <c r="C57" s="6">
        <f t="shared" si="0"/>
        <v>0.25039184952978055</v>
      </c>
      <c r="D57" s="8">
        <v>268</v>
      </c>
      <c r="E57" s="6">
        <f t="shared" si="0"/>
        <v>0.2041127189642041</v>
      </c>
      <c r="F57" s="8">
        <f t="shared" si="1"/>
        <v>907</v>
      </c>
      <c r="G57" s="6">
        <f t="shared" si="2"/>
        <v>0.23467011642949548</v>
      </c>
    </row>
    <row r="58" spans="1:7" ht="18">
      <c r="A58" s="23" t="s">
        <v>16</v>
      </c>
      <c r="B58" s="8">
        <v>283</v>
      </c>
      <c r="C58" s="6">
        <f t="shared" si="0"/>
        <v>0.11089341692789968</v>
      </c>
      <c r="D58" s="8">
        <v>215</v>
      </c>
      <c r="E58" s="6">
        <f t="shared" si="0"/>
        <v>0.16374714394516374</v>
      </c>
      <c r="F58" s="8">
        <f t="shared" si="1"/>
        <v>498</v>
      </c>
      <c r="G58" s="6">
        <f t="shared" si="2"/>
        <v>0.12884864165588616</v>
      </c>
    </row>
    <row r="59" spans="1:7" ht="18">
      <c r="A59" s="22" t="s">
        <v>17</v>
      </c>
      <c r="B59" s="8">
        <v>293</v>
      </c>
      <c r="C59" s="6">
        <f t="shared" si="0"/>
        <v>0.11481191222570533</v>
      </c>
      <c r="D59" s="8">
        <v>191</v>
      </c>
      <c r="E59" s="6">
        <f t="shared" si="0"/>
        <v>0.14546839299314546</v>
      </c>
      <c r="F59" s="8">
        <f t="shared" si="1"/>
        <v>484</v>
      </c>
      <c r="G59" s="6">
        <f t="shared" si="2"/>
        <v>0.12522639068564037</v>
      </c>
    </row>
    <row r="60" spans="1:7" ht="15">
      <c r="A60" s="23" t="s">
        <v>18</v>
      </c>
      <c r="B60" s="8">
        <v>685</v>
      </c>
      <c r="C60" s="6">
        <f t="shared" si="0"/>
        <v>0.2684169278996865</v>
      </c>
      <c r="D60" s="8">
        <v>321</v>
      </c>
      <c r="E60" s="6">
        <f t="shared" si="0"/>
        <v>0.24447829398324447</v>
      </c>
      <c r="F60" s="8">
        <f t="shared" si="1"/>
        <v>1006</v>
      </c>
      <c r="G60" s="6">
        <f t="shared" si="2"/>
        <v>0.26028460543337645</v>
      </c>
    </row>
    <row r="61" spans="1:7" ht="15">
      <c r="A61" s="23" t="s">
        <v>19</v>
      </c>
      <c r="B61" s="8">
        <v>483</v>
      </c>
      <c r="C61" s="6">
        <f t="shared" si="0"/>
        <v>0.18926332288401254</v>
      </c>
      <c r="D61" s="8">
        <v>237</v>
      </c>
      <c r="E61" s="6">
        <f t="shared" si="0"/>
        <v>0.1805026656511805</v>
      </c>
      <c r="F61" s="8">
        <f t="shared" si="1"/>
        <v>720</v>
      </c>
      <c r="G61" s="6">
        <f t="shared" si="2"/>
        <v>0.18628719275549807</v>
      </c>
    </row>
    <row r="62" spans="1:7" ht="15">
      <c r="A62" s="22" t="s">
        <v>20</v>
      </c>
      <c r="B62" s="8">
        <v>1116</v>
      </c>
      <c r="C62" s="6">
        <f t="shared" si="0"/>
        <v>0.4373040752351097</v>
      </c>
      <c r="D62" s="8">
        <v>518</v>
      </c>
      <c r="E62" s="6">
        <f t="shared" si="0"/>
        <v>0.3945163747143945</v>
      </c>
      <c r="F62" s="8">
        <f t="shared" si="1"/>
        <v>1634</v>
      </c>
      <c r="G62" s="6">
        <f t="shared" si="2"/>
        <v>0.42276843467011643</v>
      </c>
    </row>
    <row r="63" spans="1:7" ht="15">
      <c r="A63" s="23" t="s">
        <v>21</v>
      </c>
      <c r="B63" s="8">
        <v>49</v>
      </c>
      <c r="C63" s="6">
        <f t="shared" si="0"/>
        <v>0.01920062695924765</v>
      </c>
      <c r="D63" s="8">
        <v>43</v>
      </c>
      <c r="E63" s="6">
        <f t="shared" si="0"/>
        <v>0.03274942878903275</v>
      </c>
      <c r="F63" s="8">
        <f t="shared" si="1"/>
        <v>92</v>
      </c>
      <c r="G63" s="6">
        <f t="shared" si="2"/>
        <v>0.023803363518758086</v>
      </c>
    </row>
    <row r="64" spans="1:7" ht="15">
      <c r="A64" s="23" t="s">
        <v>22</v>
      </c>
      <c r="B64" s="8">
        <v>2552</v>
      </c>
      <c r="C64" s="6">
        <f>SUM(C55:C63)</f>
        <v>1.9231974921630095</v>
      </c>
      <c r="D64" s="8">
        <v>1313</v>
      </c>
      <c r="E64" s="6">
        <f>SUM(E55:E63)</f>
        <v>1.9352627570449354</v>
      </c>
      <c r="F64" s="8">
        <f t="shared" si="1"/>
        <v>3865</v>
      </c>
      <c r="G64" s="6">
        <f>SUM(G55:G63)</f>
        <v>1.9272962483829237</v>
      </c>
    </row>
    <row r="65" spans="1:14" ht="28.5" customHeight="1">
      <c r="A65" s="27" t="s">
        <v>33</v>
      </c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</row>
    <row r="66" spans="1:14" ht="27" customHeight="1">
      <c r="A66" s="25" t="s">
        <v>36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</row>
  </sheetData>
  <sheetProtection/>
  <mergeCells count="56">
    <mergeCell ref="N28:N29"/>
    <mergeCell ref="A30:G30"/>
    <mergeCell ref="I30:N30"/>
    <mergeCell ref="A31:A32"/>
    <mergeCell ref="G31:G32"/>
    <mergeCell ref="N31:N32"/>
    <mergeCell ref="A26:A27"/>
    <mergeCell ref="G26:G27"/>
    <mergeCell ref="A28:A29"/>
    <mergeCell ref="G28:G29"/>
    <mergeCell ref="A35:I35"/>
    <mergeCell ref="A53:A54"/>
    <mergeCell ref="B53:C53"/>
    <mergeCell ref="D53:E53"/>
    <mergeCell ref="F53:G53"/>
    <mergeCell ref="A33:N33"/>
    <mergeCell ref="N15:N16"/>
    <mergeCell ref="A17:G17"/>
    <mergeCell ref="I17:N17"/>
    <mergeCell ref="A22:A23"/>
    <mergeCell ref="G22:G23"/>
    <mergeCell ref="A24:A25"/>
    <mergeCell ref="G24:G25"/>
    <mergeCell ref="A13:A14"/>
    <mergeCell ref="G13:G14"/>
    <mergeCell ref="N13:N14"/>
    <mergeCell ref="A18:A19"/>
    <mergeCell ref="G18:G19"/>
    <mergeCell ref="I18:M27"/>
    <mergeCell ref="A20:A21"/>
    <mergeCell ref="G20:G21"/>
    <mergeCell ref="A15:A16"/>
    <mergeCell ref="G15:G16"/>
    <mergeCell ref="A11:A12"/>
    <mergeCell ref="G11:G12"/>
    <mergeCell ref="N11:N12"/>
    <mergeCell ref="A9:A10"/>
    <mergeCell ref="G9:G10"/>
    <mergeCell ref="N9:N10"/>
    <mergeCell ref="N5:N7"/>
    <mergeCell ref="B6:E6"/>
    <mergeCell ref="F6:F7"/>
    <mergeCell ref="I6:L6"/>
    <mergeCell ref="M6:M7"/>
    <mergeCell ref="A8:G8"/>
    <mergeCell ref="I8:N8"/>
    <mergeCell ref="A66:N66"/>
    <mergeCell ref="A65:N65"/>
    <mergeCell ref="A1:N1"/>
    <mergeCell ref="A2:N2"/>
    <mergeCell ref="A3:N3"/>
    <mergeCell ref="A4:N4"/>
    <mergeCell ref="A5:A7"/>
    <mergeCell ref="B5:F5"/>
    <mergeCell ref="G5:G7"/>
    <mergeCell ref="I5:M5"/>
  </mergeCells>
  <printOptions/>
  <pageMargins left="0.7086614173228347" right="0.7086614173228347" top="0.7480314960629921" bottom="0.1968503937007874" header="0.31496062992125984" footer="0.1574803149606299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soleti patrizia</cp:lastModifiedBy>
  <cp:lastPrinted>2015-08-03T09:18:03Z</cp:lastPrinted>
  <dcterms:created xsi:type="dcterms:W3CDTF">2011-08-01T14:22:18Z</dcterms:created>
  <dcterms:modified xsi:type="dcterms:W3CDTF">2015-08-03T09:18:09Z</dcterms:modified>
  <cp:category/>
  <cp:version/>
  <cp:contentType/>
  <cp:contentStatus/>
</cp:coreProperties>
</file>