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<sst xmlns="http://schemas.openxmlformats.org/spreadsheetml/2006/main" count="48" uniqueCount="37">
  <si>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</si>
  <si>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</si>
  <si>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</si>
  <si>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</si>
  <si>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</si>
  <si>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</si>
  <si>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</si>
  <si>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</si>
  <si>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</si>
  <si>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</si>
  <si>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</si>
  <si>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</si>
  <si>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</si>
  <si>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</si>
  <si>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</si>
  <si>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</si>
  <si>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</si>
  <si>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</si>
  <si>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</si>
  <si>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</si>
  <si>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</si>
  <si>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</si>
  <si>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</si>
  <si>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</si>
  <si>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</si>
  <si>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</si>
  <si>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</si>
  <si>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</si>
  <si>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</si>
  <si>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</si>
  <si>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</si>
  <si>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</si>
  <si>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</si>
  <si>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</si>
  <si>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</si>
  <si>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</si>
  <si>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SERVIZI GIURIDICI D'IMPRESA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</si>
</sst>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0743347"/>
        <c:axId val="31145804"/>
      </c:barChart>
      <c:catAx>
        <c:axId val="407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433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S58" sqref="S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</v>
      </c>
      <c r="D7" s="15">
        <v>15</v>
      </c>
      <c r="E7" s="15">
        <v>60</v>
      </c>
      <c r="F7" s="15">
        <v>43</v>
      </c>
      <c r="G7" s="15">
        <f>SUM(C7:F7)</f>
        <v>122</v>
      </c>
      <c r="H7" s="35">
        <f>+E8+F8</f>
        <v>0.844</v>
      </c>
      <c r="I7" s="28"/>
      <c r="J7" s="15">
        <v>10</v>
      </c>
      <c r="K7" s="15">
        <v>34</v>
      </c>
      <c r="L7" s="15">
        <v>73</v>
      </c>
      <c r="M7" s="15">
        <v>22</v>
      </c>
      <c r="N7" s="15">
        <f>SUM(J7:M7)</f>
        <v>139</v>
      </c>
      <c r="O7" s="35">
        <f>+L8+M8</f>
        <v>0.683</v>
      </c>
      <c r="P7" s="3"/>
    </row>
    <row r="8" spans="1:16" ht="21" customHeight="1">
      <c r="A8" s="41"/>
      <c r="B8" s="36"/>
      <c r="C8" s="16">
        <v>0.033</v>
      </c>
      <c r="D8" s="16">
        <v>0.123</v>
      </c>
      <c r="E8" s="16">
        <v>0.492</v>
      </c>
      <c r="F8" s="16">
        <v>0.352</v>
      </c>
      <c r="G8" s="17">
        <v>1</v>
      </c>
      <c r="H8" s="31"/>
      <c r="I8" s="28"/>
      <c r="J8" s="16">
        <v>0.072</v>
      </c>
      <c r="K8" s="16">
        <v>0.245</v>
      </c>
      <c r="L8" s="16">
        <v>0.525</v>
      </c>
      <c r="M8" s="16">
        <v>0.158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</v>
      </c>
      <c r="D9" s="18">
        <v>15</v>
      </c>
      <c r="E9" s="18">
        <v>47</v>
      </c>
      <c r="F9" s="18">
        <v>50</v>
      </c>
      <c r="G9" s="18">
        <f>SUM(C9:F9)</f>
        <v>122</v>
      </c>
      <c r="H9" s="38">
        <f>+E10+F10</f>
        <v>0.7949999999999999</v>
      </c>
      <c r="I9" s="28"/>
      <c r="J9" s="18">
        <v>7</v>
      </c>
      <c r="K9" s="18">
        <v>21</v>
      </c>
      <c r="L9" s="18">
        <v>71</v>
      </c>
      <c r="M9" s="18">
        <v>38</v>
      </c>
      <c r="N9" s="18">
        <f>SUM(J9:M9)</f>
        <v>137</v>
      </c>
      <c r="O9" s="38">
        <f>+L10+M10</f>
        <v>0.795</v>
      </c>
      <c r="P9" s="3"/>
    </row>
    <row r="10" spans="1:16" ht="15">
      <c r="A10" s="41"/>
      <c r="B10" s="36"/>
      <c r="C10" s="16">
        <v>0.082</v>
      </c>
      <c r="D10" s="16">
        <v>0.123</v>
      </c>
      <c r="E10" s="16">
        <v>0.385</v>
      </c>
      <c r="F10" s="16">
        <v>0.41</v>
      </c>
      <c r="G10" s="17">
        <v>1</v>
      </c>
      <c r="H10" s="38"/>
      <c r="I10" s="28"/>
      <c r="J10" s="16">
        <v>0.051</v>
      </c>
      <c r="K10" s="16">
        <v>0.153</v>
      </c>
      <c r="L10" s="16">
        <v>0.518</v>
      </c>
      <c r="M10" s="16">
        <v>0.277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58</v>
      </c>
      <c r="F11" s="18">
        <v>47</v>
      </c>
      <c r="G11" s="18">
        <f>SUM(C11:F11)</f>
        <v>122</v>
      </c>
      <c r="H11" s="38">
        <f>+E12+F12</f>
        <v>0.86</v>
      </c>
      <c r="I11" s="28"/>
      <c r="J11" s="18">
        <v>6</v>
      </c>
      <c r="K11" s="18">
        <v>16</v>
      </c>
      <c r="L11" s="18">
        <v>74</v>
      </c>
      <c r="M11" s="18">
        <v>43</v>
      </c>
      <c r="N11" s="18">
        <f>SUM(J11:M11)</f>
        <v>139</v>
      </c>
      <c r="O11" s="38">
        <f>+L12+M12</f>
        <v>0.841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0.475</v>
      </c>
      <c r="F12" s="16">
        <v>0.385</v>
      </c>
      <c r="G12" s="17">
        <v>1</v>
      </c>
      <c r="H12" s="38"/>
      <c r="I12" s="28"/>
      <c r="J12" s="16">
        <v>0.043</v>
      </c>
      <c r="K12" s="16">
        <v>0.115</v>
      </c>
      <c r="L12" s="16">
        <v>0.532</v>
      </c>
      <c r="M12" s="16">
        <v>0.309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6</v>
      </c>
      <c r="E13" s="18">
        <v>44</v>
      </c>
      <c r="F13" s="18">
        <v>70</v>
      </c>
      <c r="G13" s="18">
        <f>SUM(C13:F13)</f>
        <v>122</v>
      </c>
      <c r="H13" s="38">
        <f>+E14+F14</f>
        <v>0.9349999999999999</v>
      </c>
      <c r="I13" s="28"/>
      <c r="J13" s="18">
        <v>2</v>
      </c>
      <c r="K13" s="18">
        <v>18</v>
      </c>
      <c r="L13" s="18">
        <v>71</v>
      </c>
      <c r="M13" s="18">
        <v>48</v>
      </c>
      <c r="N13" s="18">
        <f>SUM(J13:M13)</f>
        <v>139</v>
      </c>
      <c r="O13" s="38">
        <f>+L14+M14</f>
        <v>0.856</v>
      </c>
      <c r="P13" s="3"/>
    </row>
    <row r="14" spans="1:16" ht="15.75" thickBot="1">
      <c r="A14" s="42"/>
      <c r="B14" s="37"/>
      <c r="C14" s="19">
        <v>0.016</v>
      </c>
      <c r="D14" s="19">
        <v>0.049</v>
      </c>
      <c r="E14" s="19">
        <v>0.361</v>
      </c>
      <c r="F14" s="19">
        <v>0.574</v>
      </c>
      <c r="G14" s="20">
        <v>1</v>
      </c>
      <c r="H14" s="39"/>
      <c r="I14" s="28"/>
      <c r="J14" s="19">
        <v>0.014</v>
      </c>
      <c r="K14" s="19">
        <v>0.129</v>
      </c>
      <c r="L14" s="19">
        <v>0.511</v>
      </c>
      <c r="M14" s="19">
        <v>0.345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38</v>
      </c>
      <c r="F15" s="15">
        <v>82</v>
      </c>
      <c r="G15" s="15">
        <f>SUM(C15:F15)</f>
        <v>123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0.309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7</v>
      </c>
      <c r="E17" s="18">
        <v>19</v>
      </c>
      <c r="F17" s="18">
        <v>96</v>
      </c>
      <c r="G17" s="18">
        <f>SUM(C17:F17)</f>
        <v>122</v>
      </c>
      <c r="H17" s="31">
        <f>+E18+F18</f>
        <v>0.9430000000000001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0.057</v>
      </c>
      <c r="E18" s="16">
        <v>0.156</v>
      </c>
      <c r="F18" s="16">
        <v>0.787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10</v>
      </c>
      <c r="E19" s="18">
        <v>30</v>
      </c>
      <c r="F19" s="18">
        <v>83</v>
      </c>
      <c r="G19" s="18">
        <f>SUM(C19:F19)</f>
        <v>123</v>
      </c>
      <c r="H19" s="38">
        <f>+E20+F20</f>
        <v>0.919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0.081</v>
      </c>
      <c r="E20" s="16">
        <v>0.244</v>
      </c>
      <c r="F20" s="16">
        <v>0.675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14</v>
      </c>
      <c r="E21" s="18">
        <v>46</v>
      </c>
      <c r="F21" s="18">
        <v>57</v>
      </c>
      <c r="G21" s="18">
        <f>SUM(C21:F21)</f>
        <v>121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0.116</v>
      </c>
      <c r="E22" s="16">
        <v>0.38</v>
      </c>
      <c r="F22" s="16">
        <v>0.471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2</v>
      </c>
      <c r="E23" s="18">
        <v>43</v>
      </c>
      <c r="F23" s="18">
        <v>77</v>
      </c>
      <c r="G23" s="18">
        <f>SUM(C23:F23)</f>
        <v>123</v>
      </c>
      <c r="H23" s="31">
        <f>+E24+F24</f>
        <v>0.976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0.016</v>
      </c>
      <c r="E24" s="16">
        <v>0.35</v>
      </c>
      <c r="F24" s="16">
        <v>0.626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5</v>
      </c>
      <c r="E25" s="18">
        <v>40</v>
      </c>
      <c r="F25" s="18">
        <v>78</v>
      </c>
      <c r="G25" s="18">
        <f>SUM(C25:F25)</f>
        <v>123</v>
      </c>
      <c r="H25" s="38">
        <f>+E26+F26</f>
        <v>0.9590000000000001</v>
      </c>
      <c r="I25" s="28"/>
      <c r="J25" s="24">
        <v>2</v>
      </c>
      <c r="K25" s="24">
        <v>8</v>
      </c>
      <c r="L25" s="24">
        <v>67</v>
      </c>
      <c r="M25" s="24">
        <v>62</v>
      </c>
      <c r="N25" s="24">
        <f>SUM(J25:M25)</f>
        <v>139</v>
      </c>
      <c r="O25" s="31">
        <f>+L26+M26</f>
        <v>0.9279999999999999</v>
      </c>
      <c r="P25" s="3"/>
    </row>
    <row r="26" spans="1:16" ht="18" customHeight="1" thickBot="1">
      <c r="A26" s="45"/>
      <c r="B26" s="37"/>
      <c r="C26" s="19">
        <v>0</v>
      </c>
      <c r="D26" s="19">
        <v>0.041</v>
      </c>
      <c r="E26" s="19">
        <v>0.325</v>
      </c>
      <c r="F26" s="19">
        <v>0.634</v>
      </c>
      <c r="G26" s="20">
        <v>1</v>
      </c>
      <c r="H26" s="39"/>
      <c r="I26" s="28"/>
      <c r="J26" s="25">
        <v>0.014</v>
      </c>
      <c r="K26" s="25">
        <v>0.058</v>
      </c>
      <c r="L26" s="25">
        <v>0.482</v>
      </c>
      <c r="M26" s="25">
        <v>0.446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6</v>
      </c>
      <c r="E27" s="15">
        <v>47</v>
      </c>
      <c r="F27" s="15">
        <v>67</v>
      </c>
      <c r="G27" s="15">
        <f>SUM(C27:F27)</f>
        <v>121</v>
      </c>
      <c r="H27" s="35">
        <f>+E28+F28</f>
        <v>0.9420000000000001</v>
      </c>
      <c r="I27" s="28"/>
      <c r="J27" s="26">
        <v>2</v>
      </c>
      <c r="K27" s="26">
        <v>17</v>
      </c>
      <c r="L27" s="26">
        <v>60</v>
      </c>
      <c r="M27" s="26">
        <v>58</v>
      </c>
      <c r="N27" s="26">
        <f>SUM(J27:M27)</f>
        <v>137</v>
      </c>
      <c r="O27" s="35">
        <f>+L28+M28</f>
        <v>0.861</v>
      </c>
      <c r="P27" s="3"/>
    </row>
    <row r="28" spans="1:16" ht="31.5" customHeight="1" thickBot="1">
      <c r="A28" s="47"/>
      <c r="B28" s="34"/>
      <c r="C28" s="19">
        <v>0.008</v>
      </c>
      <c r="D28" s="19">
        <v>0.05</v>
      </c>
      <c r="E28" s="19">
        <v>0.388</v>
      </c>
      <c r="F28" s="19">
        <v>0.554</v>
      </c>
      <c r="G28" s="20">
        <v>1</v>
      </c>
      <c r="H28" s="32"/>
      <c r="I28" s="28"/>
      <c r="J28" s="25">
        <v>0.015</v>
      </c>
      <c r="K28" s="25">
        <v>0.124</v>
      </c>
      <c r="L28" s="25">
        <v>0.438</v>
      </c>
      <c r="M28" s="25">
        <v>0.423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29</v>
      </c>
      <c r="D50" s="14">
        <f>C50/C$59</f>
        <v>0.29</v>
      </c>
      <c r="E50" s="13">
        <v>34</v>
      </c>
      <c r="F50" s="14">
        <f>E50/E$59</f>
        <v>0.27419354838709675</v>
      </c>
      <c r="G50" s="13">
        <f>+C50+E50</f>
        <v>63</v>
      </c>
      <c r="H50" s="14">
        <f>G50/G$59</f>
        <v>0.28125</v>
      </c>
    </row>
    <row r="51" spans="2:8" ht="15">
      <c r="B51" s="7" t="s">
        <v>13</v>
      </c>
      <c r="C51" s="13">
        <v>17</v>
      </c>
      <c r="D51" s="14">
        <f aca="true" t="shared" si="0" ref="D51:F59">C51/C$59</f>
        <v>0.17</v>
      </c>
      <c r="E51" s="13">
        <v>14</v>
      </c>
      <c r="F51" s="14">
        <f t="shared" si="0"/>
        <v>0.11290322580645161</v>
      </c>
      <c r="G51" s="13">
        <f aca="true" t="shared" si="1" ref="G51:G59">+C51+E51</f>
        <v>31</v>
      </c>
      <c r="H51" s="14">
        <f aca="true" t="shared" si="2" ref="H51:H58">G51/G$59</f>
        <v>0.13839285714285715</v>
      </c>
    </row>
    <row r="52" spans="2:8" ht="15">
      <c r="B52" s="6" t="s">
        <v>14</v>
      </c>
      <c r="C52" s="13">
        <v>29</v>
      </c>
      <c r="D52" s="14">
        <f t="shared" si="0"/>
        <v>0.29</v>
      </c>
      <c r="E52" s="13">
        <v>28</v>
      </c>
      <c r="F52" s="14">
        <f t="shared" si="0"/>
        <v>0.22580645161290322</v>
      </c>
      <c r="G52" s="13">
        <f t="shared" si="1"/>
        <v>57</v>
      </c>
      <c r="H52" s="14">
        <f t="shared" si="2"/>
        <v>0.2544642857142857</v>
      </c>
    </row>
    <row r="53" spans="2:8" ht="24">
      <c r="B53" s="6" t="s">
        <v>15</v>
      </c>
      <c r="C53" s="13">
        <v>8</v>
      </c>
      <c r="D53" s="14">
        <f t="shared" si="0"/>
        <v>0.08</v>
      </c>
      <c r="E53" s="13">
        <v>9</v>
      </c>
      <c r="F53" s="14">
        <f t="shared" si="0"/>
        <v>0.07258064516129033</v>
      </c>
      <c r="G53" s="13">
        <f t="shared" si="1"/>
        <v>17</v>
      </c>
      <c r="H53" s="14">
        <f t="shared" si="2"/>
        <v>0.07589285714285714</v>
      </c>
    </row>
    <row r="54" spans="2:8" ht="15">
      <c r="B54" s="7" t="s">
        <v>16</v>
      </c>
      <c r="C54" s="13">
        <v>16</v>
      </c>
      <c r="D54" s="14">
        <f t="shared" si="0"/>
        <v>0.16</v>
      </c>
      <c r="E54" s="13">
        <v>9</v>
      </c>
      <c r="F54" s="14">
        <f t="shared" si="0"/>
        <v>0.07258064516129033</v>
      </c>
      <c r="G54" s="13">
        <f t="shared" si="1"/>
        <v>25</v>
      </c>
      <c r="H54" s="14">
        <f t="shared" si="2"/>
        <v>0.11160714285714286</v>
      </c>
    </row>
    <row r="55" spans="2:8" ht="15">
      <c r="B55" s="6" t="s">
        <v>17</v>
      </c>
      <c r="C55" s="13">
        <v>18</v>
      </c>
      <c r="D55" s="14">
        <f t="shared" si="0"/>
        <v>0.18</v>
      </c>
      <c r="E55" s="13">
        <v>20</v>
      </c>
      <c r="F55" s="14">
        <f t="shared" si="0"/>
        <v>0.16129032258064516</v>
      </c>
      <c r="G55" s="13">
        <f t="shared" si="1"/>
        <v>38</v>
      </c>
      <c r="H55" s="14">
        <f t="shared" si="2"/>
        <v>0.16964285714285715</v>
      </c>
    </row>
    <row r="56" spans="2:8" ht="15">
      <c r="B56" s="6" t="s">
        <v>18</v>
      </c>
      <c r="C56" s="13">
        <v>13</v>
      </c>
      <c r="D56" s="14">
        <f t="shared" si="0"/>
        <v>0.13</v>
      </c>
      <c r="E56" s="13">
        <v>8</v>
      </c>
      <c r="F56" s="14">
        <f t="shared" si="0"/>
        <v>0.06451612903225806</v>
      </c>
      <c r="G56" s="13">
        <f t="shared" si="1"/>
        <v>21</v>
      </c>
      <c r="H56" s="14">
        <f t="shared" si="2"/>
        <v>0.09375</v>
      </c>
    </row>
    <row r="57" spans="2:8" ht="15">
      <c r="B57" s="7" t="s">
        <v>19</v>
      </c>
      <c r="C57" s="13">
        <v>28</v>
      </c>
      <c r="D57" s="14">
        <f t="shared" si="0"/>
        <v>0.28</v>
      </c>
      <c r="E57" s="13">
        <v>29</v>
      </c>
      <c r="F57" s="14">
        <f t="shared" si="0"/>
        <v>0.23387096774193547</v>
      </c>
      <c r="G57" s="13">
        <f t="shared" si="1"/>
        <v>57</v>
      </c>
      <c r="H57" s="14">
        <f t="shared" si="2"/>
        <v>0.2544642857142857</v>
      </c>
    </row>
    <row r="58" spans="2:8" ht="15">
      <c r="B58" s="6" t="s">
        <v>20</v>
      </c>
      <c r="C58" s="13">
        <v>2</v>
      </c>
      <c r="D58" s="14">
        <f t="shared" si="0"/>
        <v>0.02</v>
      </c>
      <c r="E58" s="13">
        <v>4</v>
      </c>
      <c r="F58" s="14">
        <f t="shared" si="0"/>
        <v>0.03225806451612903</v>
      </c>
      <c r="G58" s="13">
        <f t="shared" si="1"/>
        <v>6</v>
      </c>
      <c r="H58" s="14">
        <f t="shared" si="2"/>
        <v>0.026785714285714284</v>
      </c>
    </row>
    <row r="59" spans="2:8" ht="15">
      <c r="B59" s="6" t="s">
        <v>21</v>
      </c>
      <c r="C59" s="13">
        <v>100</v>
      </c>
      <c r="D59" s="14">
        <f t="shared" si="0"/>
        <v>1</v>
      </c>
      <c r="E59" s="13">
        <v>124</v>
      </c>
      <c r="F59" s="14">
        <f t="shared" si="0"/>
        <v>1</v>
      </c>
      <c r="G59" s="13">
        <f t="shared" si="1"/>
        <v>224</v>
      </c>
      <c r="H59" s="14">
        <f>SUM(H50:H58)</f>
        <v>1.4062499999999998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2015-11-11T10:53:01Z</dcterms:modified>
  <cp:category/>
  <cp:version/>
  <cp:contentType/>
  <cp:contentStatus/>
</cp:coreProperties>
</file>