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<sst xmlns="http://schemas.openxmlformats.org/spreadsheetml/2006/main" count="48" uniqueCount="37">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</sst>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0" fillId="0" borderId="0" xfId="48" applyFont="1" applyAlignment="1">
      <alignment horizontal="left" vertical="top" wrapText="1"/>
      <protection/>
    </xf>
    <xf numFmtId="0" fontId="64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center" vertical="center" wrapText="1"/>
      <protection/>
    </xf>
    <xf numFmtId="0" fontId="65" fillId="0" borderId="18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18" xfId="68" applyFont="1" applyFill="1" applyBorder="1" applyAlignment="1">
      <alignment horizontal="center" vertical="center" wrapText="1"/>
      <protection/>
    </xf>
    <xf numFmtId="0" fontId="58" fillId="34" borderId="19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2" fillId="0" borderId="0" xfId="48" applyFont="1" applyAlignment="1">
      <alignment horizontal="left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164" fontId="66" fillId="34" borderId="10" xfId="81" applyNumberFormat="1" applyFont="1" applyFill="1" applyBorder="1" applyAlignment="1">
      <alignment horizontal="center" vertical="center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6" fillId="34" borderId="15" xfId="81" applyNumberFormat="1" applyFont="1" applyFill="1" applyBorder="1" applyAlignment="1">
      <alignment horizontal="center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left" vertical="center" wrapText="1"/>
      <protection/>
    </xf>
    <xf numFmtId="0" fontId="65" fillId="0" borderId="23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164" fontId="66" fillId="34" borderId="14" xfId="77" applyNumberFormat="1" applyFont="1" applyFill="1" applyBorder="1" applyAlignment="1">
      <alignment horizontal="center" vertical="center"/>
      <protection/>
    </xf>
    <xf numFmtId="164" fontId="66" fillId="34" borderId="10" xfId="77" applyNumberFormat="1" applyFont="1" applyFill="1" applyBorder="1" applyAlignment="1">
      <alignment horizontal="center" vertical="center"/>
      <protection/>
    </xf>
    <xf numFmtId="0" fontId="68" fillId="3" borderId="24" xfId="48" applyFont="1" applyFill="1" applyBorder="1" applyAlignment="1">
      <alignment vertical="center" textRotation="90"/>
      <protection/>
    </xf>
    <xf numFmtId="0" fontId="68" fillId="3" borderId="20" xfId="48" applyFont="1" applyFill="1" applyBorder="1" applyAlignment="1">
      <alignment vertical="center" textRotation="90"/>
      <protection/>
    </xf>
    <xf numFmtId="0" fontId="68" fillId="3" borderId="25" xfId="48" applyFont="1" applyFill="1" applyBorder="1" applyAlignment="1">
      <alignment vertical="center" textRotation="90"/>
      <protection/>
    </xf>
    <xf numFmtId="0" fontId="68" fillId="10" borderId="24" xfId="48" applyFont="1" applyFill="1" applyBorder="1" applyAlignment="1">
      <alignment vertical="center" textRotation="90" wrapText="1"/>
      <protection/>
    </xf>
    <xf numFmtId="0" fontId="68" fillId="10" borderId="20" xfId="48" applyFont="1" applyFill="1" applyBorder="1" applyAlignment="1">
      <alignment vertical="center" textRotation="90" wrapText="1"/>
      <protection/>
    </xf>
    <xf numFmtId="0" fontId="68" fillId="10" borderId="25" xfId="48" applyFont="1" applyFill="1" applyBorder="1" applyAlignment="1">
      <alignment vertical="center" textRotation="90" wrapText="1"/>
      <protection/>
    </xf>
    <xf numFmtId="0" fontId="68" fillId="13" borderId="24" xfId="48" applyFont="1" applyFill="1" applyBorder="1" applyAlignment="1">
      <alignment vertical="center" textRotation="90"/>
      <protection/>
    </xf>
    <xf numFmtId="0" fontId="68" fillId="13" borderId="25" xfId="48" applyFont="1" applyFill="1" applyBorder="1" applyAlignment="1">
      <alignment vertical="center" textRotation="90"/>
      <protection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6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5173790"/>
        <c:axId val="3910927"/>
      </c:barChart>
      <c:catAx>
        <c:axId val="45173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927"/>
        <c:crosses val="autoZero"/>
        <c:auto val="1"/>
        <c:lblOffset val="100"/>
        <c:tickLblSkip val="1"/>
        <c:noMultiLvlLbl val="0"/>
      </c:catAx>
      <c:valAx>
        <c:axId val="39109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37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68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5" ht="22.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31" t="s">
        <v>26</v>
      </c>
      <c r="C4" s="33" t="s">
        <v>33</v>
      </c>
      <c r="D4" s="34"/>
      <c r="E4" s="34"/>
      <c r="F4" s="34"/>
      <c r="G4" s="35"/>
      <c r="H4" s="36" t="s">
        <v>29</v>
      </c>
      <c r="I4" s="27"/>
      <c r="J4" s="39" t="s">
        <v>34</v>
      </c>
      <c r="K4" s="40"/>
      <c r="L4" s="40"/>
      <c r="M4" s="40"/>
      <c r="N4" s="41"/>
      <c r="O4" s="36" t="s">
        <v>29</v>
      </c>
      <c r="P4" s="3"/>
    </row>
    <row r="5" spans="1:16" ht="47.25" customHeight="1">
      <c r="A5" s="3"/>
      <c r="B5" s="32"/>
      <c r="C5" s="45" t="s">
        <v>22</v>
      </c>
      <c r="D5" s="46"/>
      <c r="E5" s="46"/>
      <c r="F5" s="47"/>
      <c r="G5" s="35" t="s">
        <v>0</v>
      </c>
      <c r="H5" s="37"/>
      <c r="I5" s="27"/>
      <c r="J5" s="39" t="s">
        <v>22</v>
      </c>
      <c r="K5" s="39"/>
      <c r="L5" s="39"/>
      <c r="M5" s="39"/>
      <c r="N5" s="35" t="s">
        <v>0</v>
      </c>
      <c r="O5" s="37"/>
      <c r="P5" s="3"/>
    </row>
    <row r="6" spans="1:16" ht="19.5" customHeight="1" thickBot="1">
      <c r="A6" s="3"/>
      <c r="B6" s="32"/>
      <c r="C6" s="9">
        <v>1</v>
      </c>
      <c r="D6" s="10">
        <v>2</v>
      </c>
      <c r="E6" s="10">
        <v>3</v>
      </c>
      <c r="F6" s="10">
        <v>4</v>
      </c>
      <c r="G6" s="48"/>
      <c r="H6" s="38"/>
      <c r="I6" s="27"/>
      <c r="J6" s="9">
        <v>1</v>
      </c>
      <c r="K6" s="10">
        <v>2</v>
      </c>
      <c r="L6" s="10">
        <v>3</v>
      </c>
      <c r="M6" s="10">
        <v>4</v>
      </c>
      <c r="N6" s="48"/>
      <c r="O6" s="38"/>
      <c r="P6" s="3"/>
    </row>
    <row r="7" spans="1:16" ht="15.75" thickTop="1">
      <c r="A7" s="60" t="s">
        <v>23</v>
      </c>
      <c r="B7" s="57" t="s">
        <v>1</v>
      </c>
      <c r="C7" s="15">
        <v>61</v>
      </c>
      <c r="D7" s="15">
        <v>129</v>
      </c>
      <c r="E7" s="15">
        <v>278</v>
      </c>
      <c r="F7" s="15">
        <v>247</v>
      </c>
      <c r="G7" s="15">
        <f>SUM(C7:F7)</f>
        <v>715</v>
      </c>
      <c r="H7" s="58">
        <f>+E8+F8</f>
        <v>0.734</v>
      </c>
      <c r="I7" s="28"/>
      <c r="J7" s="15">
        <v>7</v>
      </c>
      <c r="K7" s="15">
        <v>17</v>
      </c>
      <c r="L7" s="15">
        <v>23</v>
      </c>
      <c r="M7" s="15">
        <v>23</v>
      </c>
      <c r="N7" s="15">
        <f>SUM(J7:M7)</f>
        <v>70</v>
      </c>
      <c r="O7" s="58">
        <f>+L8+M8</f>
        <v>0.658</v>
      </c>
      <c r="P7" s="3"/>
    </row>
    <row r="8" spans="1:16" ht="21" customHeight="1">
      <c r="A8" s="61"/>
      <c r="B8" s="50"/>
      <c r="C8" s="16">
        <v>0.085</v>
      </c>
      <c r="D8" s="16">
        <v>0.18</v>
      </c>
      <c r="E8" s="16">
        <v>0.389</v>
      </c>
      <c r="F8" s="16">
        <v>0.345</v>
      </c>
      <c r="G8" s="17">
        <v>1</v>
      </c>
      <c r="H8" s="59"/>
      <c r="I8" s="28"/>
      <c r="J8" s="16">
        <v>0.1</v>
      </c>
      <c r="K8" s="16">
        <v>0.243</v>
      </c>
      <c r="L8" s="16">
        <v>0.329</v>
      </c>
      <c r="M8" s="16">
        <v>0.329</v>
      </c>
      <c r="N8" s="17">
        <v>1</v>
      </c>
      <c r="O8" s="59"/>
      <c r="P8" s="3"/>
    </row>
    <row r="9" spans="1:16" ht="15">
      <c r="A9" s="61"/>
      <c r="B9" s="50" t="s">
        <v>2</v>
      </c>
      <c r="C9" s="18">
        <v>52</v>
      </c>
      <c r="D9" s="18">
        <v>92</v>
      </c>
      <c r="E9" s="18">
        <v>288</v>
      </c>
      <c r="F9" s="18">
        <v>279</v>
      </c>
      <c r="G9" s="18">
        <f>SUM(C9:F9)</f>
        <v>711</v>
      </c>
      <c r="H9" s="51">
        <f>+E10+F10</f>
        <v>0.797</v>
      </c>
      <c r="I9" s="28"/>
      <c r="J9" s="18">
        <v>5</v>
      </c>
      <c r="K9" s="18">
        <v>9</v>
      </c>
      <c r="L9" s="18">
        <v>29</v>
      </c>
      <c r="M9" s="18">
        <v>26</v>
      </c>
      <c r="N9" s="18">
        <f>SUM(J9:M9)</f>
        <v>69</v>
      </c>
      <c r="O9" s="51">
        <f>+L10+M10</f>
        <v>0.7969999999999999</v>
      </c>
      <c r="P9" s="3"/>
    </row>
    <row r="10" spans="1:16" ht="15">
      <c r="A10" s="61"/>
      <c r="B10" s="50"/>
      <c r="C10" s="16">
        <v>0.073</v>
      </c>
      <c r="D10" s="16">
        <v>0.129</v>
      </c>
      <c r="E10" s="16">
        <v>0.405</v>
      </c>
      <c r="F10" s="16">
        <v>0.392</v>
      </c>
      <c r="G10" s="17">
        <v>1</v>
      </c>
      <c r="H10" s="51"/>
      <c r="I10" s="28"/>
      <c r="J10" s="16">
        <v>0.072</v>
      </c>
      <c r="K10" s="16">
        <v>0.13</v>
      </c>
      <c r="L10" s="16">
        <v>0.42</v>
      </c>
      <c r="M10" s="16">
        <v>0.377</v>
      </c>
      <c r="N10" s="17">
        <v>1</v>
      </c>
      <c r="O10" s="51"/>
      <c r="P10" s="3"/>
    </row>
    <row r="11" spans="1:16" ht="15">
      <c r="A11" s="61"/>
      <c r="B11" s="50" t="s">
        <v>3</v>
      </c>
      <c r="C11" s="18">
        <v>32</v>
      </c>
      <c r="D11" s="18">
        <v>81</v>
      </c>
      <c r="E11" s="18">
        <v>275</v>
      </c>
      <c r="F11" s="18">
        <v>324</v>
      </c>
      <c r="G11" s="18">
        <f>SUM(C11:F11)</f>
        <v>712</v>
      </c>
      <c r="H11" s="51">
        <f>+E12+F12</f>
        <v>0.841</v>
      </c>
      <c r="I11" s="28"/>
      <c r="J11" s="18">
        <v>2</v>
      </c>
      <c r="K11" s="18">
        <v>6</v>
      </c>
      <c r="L11" s="18">
        <v>39</v>
      </c>
      <c r="M11" s="18">
        <v>23</v>
      </c>
      <c r="N11" s="18">
        <f>SUM(J11:M11)</f>
        <v>70</v>
      </c>
      <c r="O11" s="51">
        <f>+L12+M12</f>
        <v>0.8860000000000001</v>
      </c>
      <c r="P11" s="3"/>
    </row>
    <row r="12" spans="1:16" ht="15">
      <c r="A12" s="61"/>
      <c r="B12" s="50"/>
      <c r="C12" s="16">
        <v>0.045</v>
      </c>
      <c r="D12" s="16">
        <v>0.114</v>
      </c>
      <c r="E12" s="16">
        <v>0.386</v>
      </c>
      <c r="F12" s="16">
        <v>0.455</v>
      </c>
      <c r="G12" s="17">
        <v>1</v>
      </c>
      <c r="H12" s="51"/>
      <c r="I12" s="28"/>
      <c r="J12" s="16">
        <v>0.029</v>
      </c>
      <c r="K12" s="16">
        <v>0.086</v>
      </c>
      <c r="L12" s="16">
        <v>0.557</v>
      </c>
      <c r="M12" s="16">
        <v>0.329</v>
      </c>
      <c r="N12" s="17">
        <v>1</v>
      </c>
      <c r="O12" s="51"/>
      <c r="P12" s="3"/>
    </row>
    <row r="13" spans="1:16" ht="15">
      <c r="A13" s="61"/>
      <c r="B13" s="50" t="s">
        <v>4</v>
      </c>
      <c r="C13" s="18">
        <v>47</v>
      </c>
      <c r="D13" s="18">
        <v>105</v>
      </c>
      <c r="E13" s="18">
        <v>224</v>
      </c>
      <c r="F13" s="18">
        <v>338</v>
      </c>
      <c r="G13" s="18">
        <f>SUM(C13:F13)</f>
        <v>714</v>
      </c>
      <c r="H13" s="51">
        <f>+E14+F14</f>
        <v>0.7869999999999999</v>
      </c>
      <c r="I13" s="28"/>
      <c r="J13" s="18">
        <v>8</v>
      </c>
      <c r="K13" s="18">
        <v>12</v>
      </c>
      <c r="L13" s="18">
        <v>24</v>
      </c>
      <c r="M13" s="18">
        <v>26</v>
      </c>
      <c r="N13" s="18">
        <f>SUM(J13:M13)</f>
        <v>70</v>
      </c>
      <c r="O13" s="51">
        <f>+L14+M14</f>
        <v>0.714</v>
      </c>
      <c r="P13" s="3"/>
    </row>
    <row r="14" spans="1:16" ht="15.75" thickBot="1">
      <c r="A14" s="62"/>
      <c r="B14" s="52"/>
      <c r="C14" s="19">
        <v>0.066</v>
      </c>
      <c r="D14" s="19">
        <v>0.147</v>
      </c>
      <c r="E14" s="19">
        <v>0.314</v>
      </c>
      <c r="F14" s="19">
        <v>0.473</v>
      </c>
      <c r="G14" s="20">
        <v>1</v>
      </c>
      <c r="H14" s="53"/>
      <c r="I14" s="28"/>
      <c r="J14" s="19">
        <v>0.114</v>
      </c>
      <c r="K14" s="19">
        <v>0.171</v>
      </c>
      <c r="L14" s="19">
        <v>0.343</v>
      </c>
      <c r="M14" s="19">
        <v>0.371</v>
      </c>
      <c r="N14" s="20">
        <v>1</v>
      </c>
      <c r="O14" s="53"/>
      <c r="P14" s="3"/>
    </row>
    <row r="15" spans="1:16" ht="18" customHeight="1" thickTop="1">
      <c r="A15" s="63" t="s">
        <v>24</v>
      </c>
      <c r="B15" s="57" t="s">
        <v>5</v>
      </c>
      <c r="C15" s="15">
        <v>24</v>
      </c>
      <c r="D15" s="15">
        <v>82</v>
      </c>
      <c r="E15" s="15">
        <v>225</v>
      </c>
      <c r="F15" s="15">
        <v>379</v>
      </c>
      <c r="G15" s="15">
        <f>SUM(C15:F15)</f>
        <v>710</v>
      </c>
      <c r="H15" s="58">
        <f>+E16+F16</f>
        <v>0.851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64"/>
      <c r="B16" s="50"/>
      <c r="C16" s="16">
        <v>0.034</v>
      </c>
      <c r="D16" s="22">
        <v>0.115</v>
      </c>
      <c r="E16" s="16">
        <v>0.317</v>
      </c>
      <c r="F16" s="16">
        <v>0.534</v>
      </c>
      <c r="G16" s="17">
        <v>1</v>
      </c>
      <c r="H16" s="59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64"/>
      <c r="B17" s="50" t="s">
        <v>6</v>
      </c>
      <c r="C17" s="18">
        <v>40</v>
      </c>
      <c r="D17" s="18">
        <v>98</v>
      </c>
      <c r="E17" s="18">
        <v>245</v>
      </c>
      <c r="F17" s="18">
        <v>326</v>
      </c>
      <c r="G17" s="18">
        <f>SUM(C17:F17)</f>
        <v>709</v>
      </c>
      <c r="H17" s="59">
        <f>+E18+F18</f>
        <v>0.806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64"/>
      <c r="B18" s="50"/>
      <c r="C18" s="16">
        <v>0.056</v>
      </c>
      <c r="D18" s="16">
        <v>0.138</v>
      </c>
      <c r="E18" s="16">
        <v>0.346</v>
      </c>
      <c r="F18" s="16">
        <v>0.46</v>
      </c>
      <c r="G18" s="17">
        <v>1</v>
      </c>
      <c r="H18" s="59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64"/>
      <c r="B19" s="50" t="s">
        <v>7</v>
      </c>
      <c r="C19" s="18">
        <v>44</v>
      </c>
      <c r="D19" s="18">
        <v>96</v>
      </c>
      <c r="E19" s="18">
        <v>248</v>
      </c>
      <c r="F19" s="18">
        <v>323</v>
      </c>
      <c r="G19" s="18">
        <f>SUM(C19:F19)</f>
        <v>711</v>
      </c>
      <c r="H19" s="51">
        <f>+E20+F20</f>
        <v>0.8029999999999999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64"/>
      <c r="B20" s="50"/>
      <c r="C20" s="16">
        <v>0.062</v>
      </c>
      <c r="D20" s="16">
        <v>0.135</v>
      </c>
      <c r="E20" s="16">
        <v>0.349</v>
      </c>
      <c r="F20" s="16">
        <v>0.454</v>
      </c>
      <c r="G20" s="17">
        <v>1</v>
      </c>
      <c r="H20" s="51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64"/>
      <c r="B21" s="50" t="s">
        <v>8</v>
      </c>
      <c r="C21" s="18">
        <v>67</v>
      </c>
      <c r="D21" s="18">
        <v>83</v>
      </c>
      <c r="E21" s="18">
        <v>259</v>
      </c>
      <c r="F21" s="18">
        <v>292</v>
      </c>
      <c r="G21" s="18">
        <f>SUM(C21:F21)</f>
        <v>701</v>
      </c>
      <c r="H21" s="51">
        <f>+E22+F22</f>
        <v>0.786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64"/>
      <c r="B22" s="50"/>
      <c r="C22" s="16">
        <v>0.096</v>
      </c>
      <c r="D22" s="16">
        <v>0.118</v>
      </c>
      <c r="E22" s="16">
        <v>0.369</v>
      </c>
      <c r="F22" s="16">
        <v>0.417</v>
      </c>
      <c r="G22" s="17">
        <v>1</v>
      </c>
      <c r="H22" s="51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64"/>
      <c r="B23" s="50" t="s">
        <v>9</v>
      </c>
      <c r="C23" s="18">
        <v>32</v>
      </c>
      <c r="D23" s="18">
        <v>71</v>
      </c>
      <c r="E23" s="18">
        <v>281</v>
      </c>
      <c r="F23" s="18">
        <v>321</v>
      </c>
      <c r="G23" s="18">
        <f>SUM(C23:F23)</f>
        <v>705</v>
      </c>
      <c r="H23" s="59">
        <f>+E24+F24</f>
        <v>0.8540000000000001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64"/>
      <c r="B24" s="50"/>
      <c r="C24" s="16">
        <v>0.045</v>
      </c>
      <c r="D24" s="16">
        <v>0.101</v>
      </c>
      <c r="E24" s="16">
        <v>0.399</v>
      </c>
      <c r="F24" s="16">
        <v>0.455</v>
      </c>
      <c r="G24" s="17">
        <v>1</v>
      </c>
      <c r="H24" s="59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64"/>
      <c r="B25" s="50" t="s">
        <v>10</v>
      </c>
      <c r="C25" s="18">
        <v>26</v>
      </c>
      <c r="D25" s="18">
        <v>64</v>
      </c>
      <c r="E25" s="18">
        <v>252</v>
      </c>
      <c r="F25" s="18">
        <v>362</v>
      </c>
      <c r="G25" s="18">
        <f>SUM(C25:F25)</f>
        <v>704</v>
      </c>
      <c r="H25" s="51">
        <f>+E26+F26</f>
        <v>0.872</v>
      </c>
      <c r="I25" s="28"/>
      <c r="J25" s="24">
        <v>4</v>
      </c>
      <c r="K25" s="24">
        <v>10</v>
      </c>
      <c r="L25" s="24">
        <v>25</v>
      </c>
      <c r="M25" s="24">
        <v>31</v>
      </c>
      <c r="N25" s="24">
        <f>SUM(J25:M25)</f>
        <v>70</v>
      </c>
      <c r="O25" s="59">
        <f>+L26+M26</f>
        <v>0.8</v>
      </c>
      <c r="P25" s="3"/>
    </row>
    <row r="26" spans="1:16" ht="18" customHeight="1" thickBot="1">
      <c r="A26" s="65"/>
      <c r="B26" s="52"/>
      <c r="C26" s="19">
        <v>0.037</v>
      </c>
      <c r="D26" s="19">
        <v>0.091</v>
      </c>
      <c r="E26" s="19">
        <v>0.358</v>
      </c>
      <c r="F26" s="19">
        <v>0.514</v>
      </c>
      <c r="G26" s="20">
        <v>1</v>
      </c>
      <c r="H26" s="53"/>
      <c r="I26" s="28"/>
      <c r="J26" s="25">
        <v>0.057</v>
      </c>
      <c r="K26" s="25">
        <v>0.143</v>
      </c>
      <c r="L26" s="25">
        <v>0.357</v>
      </c>
      <c r="M26" s="25">
        <v>0.443</v>
      </c>
      <c r="N26" s="20">
        <v>1</v>
      </c>
      <c r="O26" s="70"/>
      <c r="P26" s="3"/>
    </row>
    <row r="27" spans="1:16" ht="36" customHeight="1" thickTop="1">
      <c r="A27" s="66" t="s">
        <v>25</v>
      </c>
      <c r="B27" s="71" t="s">
        <v>11</v>
      </c>
      <c r="C27" s="15">
        <v>21</v>
      </c>
      <c r="D27" s="15">
        <v>49</v>
      </c>
      <c r="E27" s="15">
        <v>224</v>
      </c>
      <c r="F27" s="15">
        <v>419</v>
      </c>
      <c r="G27" s="15">
        <f>SUM(C27:F27)</f>
        <v>713</v>
      </c>
      <c r="H27" s="58">
        <f>+E28+F28</f>
        <v>0.9019999999999999</v>
      </c>
      <c r="I27" s="28"/>
      <c r="J27" s="26">
        <v>3</v>
      </c>
      <c r="K27" s="26">
        <v>8</v>
      </c>
      <c r="L27" s="26">
        <v>28</v>
      </c>
      <c r="M27" s="26">
        <v>30</v>
      </c>
      <c r="N27" s="26">
        <f>SUM(J27:M27)</f>
        <v>69</v>
      </c>
      <c r="O27" s="58">
        <f>+L28+M28</f>
        <v>0.841</v>
      </c>
      <c r="P27" s="3"/>
    </row>
    <row r="28" spans="1:16" ht="31.5" customHeight="1" thickBot="1">
      <c r="A28" s="67"/>
      <c r="B28" s="72"/>
      <c r="C28" s="19">
        <v>0.029</v>
      </c>
      <c r="D28" s="19">
        <v>0.069</v>
      </c>
      <c r="E28" s="19">
        <v>0.314</v>
      </c>
      <c r="F28" s="19">
        <v>0.588</v>
      </c>
      <c r="G28" s="20">
        <v>1</v>
      </c>
      <c r="H28" s="70"/>
      <c r="I28" s="28"/>
      <c r="J28" s="25">
        <v>0.043</v>
      </c>
      <c r="K28" s="25">
        <v>0.116</v>
      </c>
      <c r="L28" s="25">
        <v>0.406</v>
      </c>
      <c r="M28" s="25">
        <v>0.435</v>
      </c>
      <c r="N28" s="20">
        <v>1</v>
      </c>
      <c r="O28" s="70"/>
      <c r="P28" s="3"/>
    </row>
    <row r="29" spans="1:15" ht="48.75" customHeight="1" thickTop="1">
      <c r="A29" s="5"/>
      <c r="B29" s="54" t="s">
        <v>32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2:16" ht="25.5" customHeight="1">
      <c r="B30" s="49" t="s">
        <v>35</v>
      </c>
      <c r="C30" s="49"/>
      <c r="D30" s="49"/>
      <c r="E30" s="49"/>
      <c r="F30" s="49"/>
      <c r="G30" s="49"/>
      <c r="H30" s="49"/>
      <c r="I30" s="49"/>
      <c r="J30" s="49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55" t="s">
        <v>30</v>
      </c>
      <c r="C48" s="43" t="s">
        <v>33</v>
      </c>
      <c r="D48" s="44"/>
      <c r="E48" s="42" t="s">
        <v>34</v>
      </c>
      <c r="F48" s="42"/>
      <c r="G48" s="42" t="s">
        <v>0</v>
      </c>
      <c r="H48" s="42"/>
    </row>
    <row r="49" spans="2:8" ht="16.5" customHeight="1">
      <c r="B49" s="5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172</v>
      </c>
      <c r="D50" s="14">
        <f>C50/C$59</f>
        <v>0.29604130808950085</v>
      </c>
      <c r="E50" s="13">
        <v>20</v>
      </c>
      <c r="F50" s="14">
        <f>E50/E$59</f>
        <v>0.3125</v>
      </c>
      <c r="G50" s="13">
        <f>+C50+E50</f>
        <v>192</v>
      </c>
      <c r="H50" s="14">
        <f>G50/G$59</f>
        <v>0.29767441860465116</v>
      </c>
    </row>
    <row r="51" spans="2:8" ht="15">
      <c r="B51" s="7" t="s">
        <v>13</v>
      </c>
      <c r="C51" s="13">
        <v>116</v>
      </c>
      <c r="D51" s="14">
        <f aca="true" t="shared" si="0" ref="D51:F59">C51/C$59</f>
        <v>0.19965576592082615</v>
      </c>
      <c r="E51" s="13">
        <v>10</v>
      </c>
      <c r="F51" s="14">
        <f t="shared" si="0"/>
        <v>0.15625</v>
      </c>
      <c r="G51" s="13">
        <f aca="true" t="shared" si="1" ref="G51:G59">+C51+E51</f>
        <v>126</v>
      </c>
      <c r="H51" s="14">
        <f aca="true" t="shared" si="2" ref="H51:H58">G51/G$59</f>
        <v>0.19534883720930232</v>
      </c>
    </row>
    <row r="52" spans="2:8" ht="15">
      <c r="B52" s="6" t="s">
        <v>14</v>
      </c>
      <c r="C52" s="13">
        <v>199</v>
      </c>
      <c r="D52" s="14">
        <f t="shared" si="0"/>
        <v>0.342512908777969</v>
      </c>
      <c r="E52" s="13">
        <v>19</v>
      </c>
      <c r="F52" s="14">
        <f t="shared" si="0"/>
        <v>0.296875</v>
      </c>
      <c r="G52" s="13">
        <f t="shared" si="1"/>
        <v>218</v>
      </c>
      <c r="H52" s="14">
        <f t="shared" si="2"/>
        <v>0.33798449612403103</v>
      </c>
    </row>
    <row r="53" spans="2:8" ht="24">
      <c r="B53" s="6" t="s">
        <v>15</v>
      </c>
      <c r="C53" s="13">
        <v>55</v>
      </c>
      <c r="D53" s="14">
        <f t="shared" si="0"/>
        <v>0.09466437177280551</v>
      </c>
      <c r="E53" s="13">
        <v>3</v>
      </c>
      <c r="F53" s="14">
        <f t="shared" si="0"/>
        <v>0.046875</v>
      </c>
      <c r="G53" s="13">
        <f t="shared" si="1"/>
        <v>58</v>
      </c>
      <c r="H53" s="14">
        <f t="shared" si="2"/>
        <v>0.08992248062015504</v>
      </c>
    </row>
    <row r="54" spans="2:8" ht="15">
      <c r="B54" s="7" t="s">
        <v>16</v>
      </c>
      <c r="C54" s="13">
        <v>87</v>
      </c>
      <c r="D54" s="14">
        <f t="shared" si="0"/>
        <v>0.14974182444061962</v>
      </c>
      <c r="E54" s="13">
        <v>10</v>
      </c>
      <c r="F54" s="14">
        <f t="shared" si="0"/>
        <v>0.15625</v>
      </c>
      <c r="G54" s="13">
        <f t="shared" si="1"/>
        <v>97</v>
      </c>
      <c r="H54" s="14">
        <f t="shared" si="2"/>
        <v>0.15038759689922482</v>
      </c>
    </row>
    <row r="55" spans="2:8" ht="15">
      <c r="B55" s="6" t="s">
        <v>17</v>
      </c>
      <c r="C55" s="13">
        <v>154</v>
      </c>
      <c r="D55" s="14">
        <f t="shared" si="0"/>
        <v>0.26506024096385544</v>
      </c>
      <c r="E55" s="13">
        <v>11</v>
      </c>
      <c r="F55" s="14">
        <f t="shared" si="0"/>
        <v>0.171875</v>
      </c>
      <c r="G55" s="13">
        <f t="shared" si="1"/>
        <v>165</v>
      </c>
      <c r="H55" s="14">
        <f t="shared" si="2"/>
        <v>0.2558139534883721</v>
      </c>
    </row>
    <row r="56" spans="2:8" ht="15">
      <c r="B56" s="6" t="s">
        <v>18</v>
      </c>
      <c r="C56" s="13">
        <v>133</v>
      </c>
      <c r="D56" s="14">
        <f t="shared" si="0"/>
        <v>0.2289156626506024</v>
      </c>
      <c r="E56" s="13">
        <v>11</v>
      </c>
      <c r="F56" s="14">
        <f t="shared" si="0"/>
        <v>0.171875</v>
      </c>
      <c r="G56" s="13">
        <f t="shared" si="1"/>
        <v>144</v>
      </c>
      <c r="H56" s="14">
        <f t="shared" si="2"/>
        <v>0.22325581395348837</v>
      </c>
    </row>
    <row r="57" spans="2:8" ht="15">
      <c r="B57" s="7" t="s">
        <v>19</v>
      </c>
      <c r="C57" s="13">
        <v>159</v>
      </c>
      <c r="D57" s="14">
        <f t="shared" si="0"/>
        <v>0.2736660929432014</v>
      </c>
      <c r="E57" s="13">
        <v>16</v>
      </c>
      <c r="F57" s="14">
        <f t="shared" si="0"/>
        <v>0.25</v>
      </c>
      <c r="G57" s="13">
        <f t="shared" si="1"/>
        <v>175</v>
      </c>
      <c r="H57" s="14">
        <f t="shared" si="2"/>
        <v>0.2713178294573643</v>
      </c>
    </row>
    <row r="58" spans="2:8" ht="15">
      <c r="B58" s="6" t="s">
        <v>20</v>
      </c>
      <c r="C58" s="13">
        <v>14</v>
      </c>
      <c r="D58" s="14">
        <f t="shared" si="0"/>
        <v>0.024096385542168676</v>
      </c>
      <c r="E58" s="13">
        <v>2</v>
      </c>
      <c r="F58" s="14">
        <f t="shared" si="0"/>
        <v>0.03125</v>
      </c>
      <c r="G58" s="13">
        <f t="shared" si="1"/>
        <v>16</v>
      </c>
      <c r="H58" s="14">
        <f t="shared" si="2"/>
        <v>0.024806201550387597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64</v>
      </c>
      <c r="F59" s="14">
        <f t="shared" si="0"/>
        <v>1</v>
      </c>
      <c r="G59" s="13">
        <f t="shared" si="1"/>
        <v>645</v>
      </c>
      <c r="H59" s="14">
        <f>SUM(H50:H58)</f>
        <v>1.8465116279069769</v>
      </c>
    </row>
    <row r="60" spans="2:15" ht="28.5" customHeight="1">
      <c r="B60" s="30" t="s">
        <v>31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34.5" customHeight="1">
      <c r="B61" s="29" t="s">
        <v>32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</sheetData>
  <sheetProtection/>
  <mergeCells count="49"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2016-01-13T13:43:34Z</dcterms:modified>
  <cp:category/>
  <cp:version/>
  <cp:contentType/>
  <cp:contentStatus/>
</cp:coreProperties>
</file>