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<sst xmlns="http://schemas.openxmlformats.org/spreadsheetml/2006/main" count="49" uniqueCount="39">
  <si>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</si>
  <si>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</si>
  <si>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</si>
  <si>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</si>
  <si>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</si>
  <si>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</si>
  <si>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</si>
  <si>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</si>
  <si>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</si>
  <si>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</si>
  <si>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</si>
  <si>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</si>
  <si>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</si>
  <si>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</si>
  <si>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</si>
  <si>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</si>
  <si>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</si>
  <si>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</si>
  <si>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</si>
  <si>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</si>
  <si>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</si>
  <si>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</si>
  <si>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</si>
  <si>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</si>
  <si>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</si>
  <si>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</si>
  <si>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</si>
  <si>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</si>
  <si>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</si>
  <si>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</si>
  <si>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</si>
  <si>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</si>
  <si>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</si>
  <si>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</si>
  <si>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</si>
  <si>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</si>
  <si>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</si>
  <si>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</si>
  <si>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CULTURE DELLE LINGUE MODERNE E DEL TURISMO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</si>
</sst>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5098217"/>
        <c:axId val="3230770"/>
      </c:barChart>
      <c:catAx>
        <c:axId val="45098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82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674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8185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80</v>
      </c>
      <c r="C9" s="10">
        <v>269</v>
      </c>
      <c r="D9" s="10">
        <v>939</v>
      </c>
      <c r="E9" s="10">
        <v>785</v>
      </c>
      <c r="F9" s="14">
        <f>SUM(B9:E9)</f>
        <v>2073</v>
      </c>
      <c r="G9" s="29">
        <f>+D10+E10</f>
        <v>0.8320000000000001</v>
      </c>
      <c r="H9"/>
      <c r="I9" s="10">
        <v>42</v>
      </c>
      <c r="J9" s="10">
        <v>133</v>
      </c>
      <c r="K9" s="10">
        <v>342</v>
      </c>
      <c r="L9" s="10">
        <v>169</v>
      </c>
      <c r="M9" s="13">
        <f>SUM(I9:L9)</f>
        <v>686</v>
      </c>
      <c r="N9" s="29">
        <f>+K10+L10</f>
        <v>0.745</v>
      </c>
    </row>
    <row r="10" spans="1:14" ht="15" customHeight="1">
      <c r="A10" s="47"/>
      <c r="B10" s="2">
        <v>0.039</v>
      </c>
      <c r="C10" s="3">
        <v>0.13</v>
      </c>
      <c r="D10" s="3">
        <v>0.453</v>
      </c>
      <c r="E10" s="3">
        <v>0.379</v>
      </c>
      <c r="F10" s="15">
        <f>+F9/$F9</f>
        <v>1</v>
      </c>
      <c r="G10" s="30"/>
      <c r="H10"/>
      <c r="I10" s="3">
        <v>0.061</v>
      </c>
      <c r="J10" s="3">
        <v>0.194</v>
      </c>
      <c r="K10" s="3">
        <v>0.499</v>
      </c>
      <c r="L10" s="3">
        <v>0.246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117</v>
      </c>
      <c r="C11" s="12">
        <v>305</v>
      </c>
      <c r="D11" s="12">
        <v>891</v>
      </c>
      <c r="E11" s="12">
        <v>753</v>
      </c>
      <c r="F11" s="16">
        <f aca="true" t="shared" si="1" ref="F11:F16">SUM(B11:E11)</f>
        <v>2066</v>
      </c>
      <c r="G11" s="49">
        <f>+D12+E12</f>
        <v>0.7949999999999999</v>
      </c>
      <c r="H11"/>
      <c r="I11" s="12">
        <v>62</v>
      </c>
      <c r="J11" s="12">
        <v>136</v>
      </c>
      <c r="K11" s="12">
        <v>326</v>
      </c>
      <c r="L11" s="12">
        <v>159</v>
      </c>
      <c r="M11" s="16">
        <f t="shared" si="0"/>
        <v>683</v>
      </c>
      <c r="N11" s="49">
        <f>+K12+L12</f>
        <v>0.71</v>
      </c>
    </row>
    <row r="12" spans="1:14" ht="11.25" customHeight="1">
      <c r="A12" s="47"/>
      <c r="B12" s="2">
        <v>0.057</v>
      </c>
      <c r="C12" s="3">
        <v>0.148</v>
      </c>
      <c r="D12" s="3">
        <v>0.431</v>
      </c>
      <c r="E12" s="3">
        <v>0.364</v>
      </c>
      <c r="F12" s="15">
        <f>+F11/$F11</f>
        <v>1</v>
      </c>
      <c r="G12" s="50"/>
      <c r="H12"/>
      <c r="I12" s="3">
        <v>0.091</v>
      </c>
      <c r="J12" s="3">
        <v>0.199</v>
      </c>
      <c r="K12" s="3">
        <v>0.477</v>
      </c>
      <c r="L12" s="3">
        <v>0.233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57</v>
      </c>
      <c r="C13" s="12">
        <v>196</v>
      </c>
      <c r="D13" s="12">
        <v>856</v>
      </c>
      <c r="E13" s="12">
        <v>962</v>
      </c>
      <c r="F13" s="16">
        <f t="shared" si="1"/>
        <v>2071</v>
      </c>
      <c r="G13" s="49">
        <f>+D14+E14</f>
        <v>0.878</v>
      </c>
      <c r="H13"/>
      <c r="I13" s="12">
        <v>21</v>
      </c>
      <c r="J13" s="12">
        <v>105</v>
      </c>
      <c r="K13" s="12">
        <v>355</v>
      </c>
      <c r="L13" s="12">
        <v>201</v>
      </c>
      <c r="M13" s="16">
        <f t="shared" si="0"/>
        <v>682</v>
      </c>
      <c r="N13" s="49">
        <f>+K14+L14</f>
        <v>0.8160000000000001</v>
      </c>
    </row>
    <row r="14" spans="1:14" ht="11.25" customHeight="1">
      <c r="A14" s="47"/>
      <c r="B14" s="2">
        <v>0.028</v>
      </c>
      <c r="C14" s="3">
        <v>0.095</v>
      </c>
      <c r="D14" s="3">
        <v>0.413</v>
      </c>
      <c r="E14" s="3">
        <v>0.465</v>
      </c>
      <c r="F14" s="15">
        <f>+F13/$F13</f>
        <v>1</v>
      </c>
      <c r="G14" s="50"/>
      <c r="H14"/>
      <c r="I14" s="3">
        <v>0.031</v>
      </c>
      <c r="J14" s="3">
        <v>0.154</v>
      </c>
      <c r="K14" s="3">
        <v>0.521</v>
      </c>
      <c r="L14" s="3">
        <v>0.295</v>
      </c>
      <c r="M14" s="17">
        <f t="shared" si="0"/>
        <v>1.001</v>
      </c>
      <c r="N14" s="50"/>
    </row>
    <row r="15" spans="1:14" ht="11.25" customHeight="1">
      <c r="A15" s="46" t="s">
        <v>4</v>
      </c>
      <c r="B15" s="11">
        <v>63</v>
      </c>
      <c r="C15" s="12">
        <v>243</v>
      </c>
      <c r="D15" s="12">
        <v>791</v>
      </c>
      <c r="E15" s="12">
        <v>976</v>
      </c>
      <c r="F15" s="16">
        <f t="shared" si="1"/>
        <v>2073</v>
      </c>
      <c r="G15" s="49">
        <f>+D16+E16</f>
        <v>0.853</v>
      </c>
      <c r="H15"/>
      <c r="I15" s="12">
        <v>23</v>
      </c>
      <c r="J15" s="12">
        <v>126</v>
      </c>
      <c r="K15" s="12">
        <v>311</v>
      </c>
      <c r="L15" s="12">
        <v>219</v>
      </c>
      <c r="M15" s="16">
        <f t="shared" si="0"/>
        <v>679</v>
      </c>
      <c r="N15" s="49">
        <f>+K16+L16</f>
        <v>0.781</v>
      </c>
    </row>
    <row r="16" spans="1:14" ht="11.25" customHeight="1">
      <c r="A16" s="47"/>
      <c r="B16" s="2">
        <v>0.03</v>
      </c>
      <c r="C16" s="3">
        <v>0.117</v>
      </c>
      <c r="D16" s="3">
        <v>0.382</v>
      </c>
      <c r="E16" s="3">
        <v>0.471</v>
      </c>
      <c r="F16" s="15">
        <f t="shared" si="1"/>
        <v>1</v>
      </c>
      <c r="G16" s="50"/>
      <c r="H16"/>
      <c r="I16" s="3">
        <v>0.034</v>
      </c>
      <c r="J16" s="3">
        <v>0.186</v>
      </c>
      <c r="K16" s="3">
        <v>0.458</v>
      </c>
      <c r="L16" s="3">
        <v>0.323</v>
      </c>
      <c r="M16" s="15">
        <f t="shared" si="0"/>
        <v>1.0010000000000001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37</v>
      </c>
      <c r="C18" s="10">
        <v>125</v>
      </c>
      <c r="D18" s="10">
        <v>653</v>
      </c>
      <c r="E18" s="10">
        <v>1255</v>
      </c>
      <c r="F18" s="14">
        <f>SUM(B18:E18)</f>
        <v>2070</v>
      </c>
      <c r="G18" s="29">
        <f>+D19+E19</f>
        <v>0.921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0.018</v>
      </c>
      <c r="C19" s="18">
        <v>0.06</v>
      </c>
      <c r="D19" s="3">
        <v>0.315</v>
      </c>
      <c r="E19" s="3">
        <v>0.606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63</v>
      </c>
      <c r="C20" s="12">
        <v>194</v>
      </c>
      <c r="D20" s="12">
        <v>727</v>
      </c>
      <c r="E20" s="12">
        <v>1085</v>
      </c>
      <c r="F20" s="16">
        <f aca="true" t="shared" si="2" ref="F20:F26">SUM(B20:E20)</f>
        <v>2069</v>
      </c>
      <c r="G20" s="48">
        <f>+D21+E21</f>
        <v>0.875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</v>
      </c>
      <c r="C21" s="3">
        <v>0.094</v>
      </c>
      <c r="D21" s="3">
        <v>0.351</v>
      </c>
      <c r="E21" s="3">
        <v>0.524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50</v>
      </c>
      <c r="C22" s="12">
        <v>152</v>
      </c>
      <c r="D22" s="12">
        <v>716</v>
      </c>
      <c r="E22" s="12">
        <v>1151</v>
      </c>
      <c r="F22" s="16">
        <f t="shared" si="2"/>
        <v>2069</v>
      </c>
      <c r="G22" s="49">
        <f>+D23+E23</f>
        <v>0.902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0.024</v>
      </c>
      <c r="C23" s="3">
        <v>0.073</v>
      </c>
      <c r="D23" s="3">
        <v>0.346</v>
      </c>
      <c r="E23" s="3">
        <v>0.556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116</v>
      </c>
      <c r="C24" s="12">
        <v>218</v>
      </c>
      <c r="D24" s="12">
        <v>859</v>
      </c>
      <c r="E24" s="12">
        <v>812</v>
      </c>
      <c r="F24" s="16">
        <f t="shared" si="2"/>
        <v>2005</v>
      </c>
      <c r="G24" s="49">
        <f>+D25+E25</f>
        <v>0.833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0.058</v>
      </c>
      <c r="C25" s="3">
        <v>0.109</v>
      </c>
      <c r="D25" s="3">
        <v>0.428</v>
      </c>
      <c r="E25" s="3">
        <v>0.405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28</v>
      </c>
      <c r="C26" s="12">
        <v>129</v>
      </c>
      <c r="D26" s="12">
        <v>790</v>
      </c>
      <c r="E26" s="12">
        <v>1107</v>
      </c>
      <c r="F26" s="16">
        <f t="shared" si="2"/>
        <v>2054</v>
      </c>
      <c r="G26" s="48">
        <f>+D27+E27</f>
        <v>0.924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0.014</v>
      </c>
      <c r="C27" s="3">
        <v>0.063</v>
      </c>
      <c r="D27" s="3">
        <v>0.385</v>
      </c>
      <c r="E27" s="3">
        <v>0.539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28</v>
      </c>
      <c r="C28" s="12">
        <v>110</v>
      </c>
      <c r="D28" s="12">
        <v>690</v>
      </c>
      <c r="E28" s="12">
        <v>1216</v>
      </c>
      <c r="F28" s="16">
        <f>SUM(B28:E28)</f>
        <v>2044</v>
      </c>
      <c r="G28" s="49">
        <f>+D29+E29</f>
        <v>0.933</v>
      </c>
      <c r="H28"/>
      <c r="I28" s="9">
        <v>18</v>
      </c>
      <c r="J28" s="10">
        <v>76</v>
      </c>
      <c r="K28" s="10">
        <v>302</v>
      </c>
      <c r="L28" s="10">
        <v>268</v>
      </c>
      <c r="M28" s="14">
        <f>SUM(I28:L28)</f>
        <v>664</v>
      </c>
      <c r="N28" s="29">
        <f>+K29+L29</f>
        <v>0.859</v>
      </c>
    </row>
    <row r="29" spans="1:14" ht="12.75" customHeight="1">
      <c r="A29" s="47"/>
      <c r="B29" s="2">
        <v>0.014</v>
      </c>
      <c r="C29" s="3">
        <v>0.054</v>
      </c>
      <c r="D29" s="3">
        <v>0.338</v>
      </c>
      <c r="E29" s="3">
        <v>0.595</v>
      </c>
      <c r="F29" s="15">
        <f>+F28/$F28</f>
        <v>1</v>
      </c>
      <c r="G29" s="50"/>
      <c r="H29"/>
      <c r="I29" s="2">
        <v>0.027</v>
      </c>
      <c r="J29" s="3">
        <v>0.114</v>
      </c>
      <c r="K29" s="3">
        <v>0.455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24</v>
      </c>
      <c r="C31" s="10">
        <v>126</v>
      </c>
      <c r="D31" s="10">
        <v>717</v>
      </c>
      <c r="E31" s="10">
        <v>1206</v>
      </c>
      <c r="F31" s="14">
        <f>SUM(B31:E31)</f>
        <v>2073</v>
      </c>
      <c r="G31" s="29">
        <f>+D32+E32</f>
        <v>0.9279999999999999</v>
      </c>
      <c r="H31"/>
      <c r="I31" s="9">
        <v>37</v>
      </c>
      <c r="J31" s="10">
        <v>85</v>
      </c>
      <c r="K31" s="10">
        <v>322</v>
      </c>
      <c r="L31" s="10">
        <v>240</v>
      </c>
      <c r="M31" s="14">
        <f>SUM(I31:L31)</f>
        <v>684</v>
      </c>
      <c r="N31" s="29">
        <f>+K32+L32</f>
        <v>0.822</v>
      </c>
    </row>
    <row r="32" spans="1:14" ht="12.75" customHeight="1" thickBot="1">
      <c r="A32" s="36"/>
      <c r="B32" s="2">
        <v>0.012</v>
      </c>
      <c r="C32" s="3">
        <v>0.061</v>
      </c>
      <c r="D32" s="3">
        <v>0.346</v>
      </c>
      <c r="E32" s="3">
        <v>0.582</v>
      </c>
      <c r="F32" s="15">
        <f>+F31/$F31</f>
        <v>1</v>
      </c>
      <c r="G32" s="30"/>
      <c r="H32"/>
      <c r="I32" s="2">
        <v>0.054</v>
      </c>
      <c r="J32" s="3">
        <v>0.124</v>
      </c>
      <c r="K32" s="3">
        <v>0.471</v>
      </c>
      <c r="L32" s="3">
        <v>0.351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3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652</v>
      </c>
      <c r="C55" s="6">
        <f>B55/B$64</f>
        <v>0.38602723505032566</v>
      </c>
      <c r="D55" s="8">
        <v>239</v>
      </c>
      <c r="E55" s="6">
        <f>D55/D$64</f>
        <v>0.40854700854700854</v>
      </c>
      <c r="F55" s="8">
        <v>891</v>
      </c>
      <c r="G55" s="6">
        <f>F55/F$64</f>
        <v>0.391820580474934</v>
      </c>
    </row>
    <row r="56" spans="1:7" ht="15">
      <c r="A56" s="25" t="s">
        <v>14</v>
      </c>
      <c r="B56" s="8">
        <v>369</v>
      </c>
      <c r="C56" s="6">
        <f aca="true" t="shared" si="3" ref="C56:E63">B56/B$64</f>
        <v>0.21847246891651864</v>
      </c>
      <c r="D56" s="8">
        <v>97</v>
      </c>
      <c r="E56" s="6">
        <f t="shared" si="3"/>
        <v>0.1658119658119658</v>
      </c>
      <c r="F56" s="8">
        <v>466</v>
      </c>
      <c r="G56" s="6">
        <f aca="true" t="shared" si="4" ref="G56:G63">F56/F$64</f>
        <v>0.20492524186455585</v>
      </c>
    </row>
    <row r="57" spans="1:7" ht="15">
      <c r="A57" s="26" t="s">
        <v>15</v>
      </c>
      <c r="B57" s="8">
        <v>550</v>
      </c>
      <c r="C57" s="6">
        <f t="shared" si="3"/>
        <v>0.3256364712847839</v>
      </c>
      <c r="D57" s="8">
        <v>176</v>
      </c>
      <c r="E57" s="6">
        <f t="shared" si="3"/>
        <v>0.30085470085470084</v>
      </c>
      <c r="F57" s="8">
        <v>726</v>
      </c>
      <c r="G57" s="6">
        <f t="shared" si="4"/>
        <v>0.31926121372031663</v>
      </c>
    </row>
    <row r="58" spans="1:7" ht="18">
      <c r="A58" s="26" t="s">
        <v>16</v>
      </c>
      <c r="B58" s="8">
        <v>178</v>
      </c>
      <c r="C58" s="6">
        <f t="shared" si="3"/>
        <v>0.1053878034339846</v>
      </c>
      <c r="D58" s="8">
        <v>96</v>
      </c>
      <c r="E58" s="6">
        <f t="shared" si="3"/>
        <v>0.1641025641025641</v>
      </c>
      <c r="F58" s="8">
        <v>274</v>
      </c>
      <c r="G58" s="6">
        <f t="shared" si="4"/>
        <v>0.12049252418645559</v>
      </c>
    </row>
    <row r="59" spans="1:7" ht="18">
      <c r="A59" s="25" t="s">
        <v>17</v>
      </c>
      <c r="B59" s="8">
        <v>380</v>
      </c>
      <c r="C59" s="6">
        <f t="shared" si="3"/>
        <v>0.22498519834221434</v>
      </c>
      <c r="D59" s="8">
        <v>149</v>
      </c>
      <c r="E59" s="6">
        <f t="shared" si="3"/>
        <v>0.2547008547008547</v>
      </c>
      <c r="F59" s="8">
        <v>529</v>
      </c>
      <c r="G59" s="6">
        <f t="shared" si="4"/>
        <v>0.2326297273526825</v>
      </c>
    </row>
    <row r="60" spans="1:7" ht="15">
      <c r="A60" s="26" t="s">
        <v>18</v>
      </c>
      <c r="B60" s="8">
        <v>329</v>
      </c>
      <c r="C60" s="6">
        <f t="shared" si="3"/>
        <v>0.19478981645944346</v>
      </c>
      <c r="D60" s="8">
        <v>122</v>
      </c>
      <c r="E60" s="6">
        <f t="shared" si="3"/>
        <v>0.20854700854700856</v>
      </c>
      <c r="F60" s="8">
        <v>451</v>
      </c>
      <c r="G60" s="6">
        <f t="shared" si="4"/>
        <v>0.19832893579595426</v>
      </c>
    </row>
    <row r="61" spans="1:7" ht="15">
      <c r="A61" s="26" t="s">
        <v>19</v>
      </c>
      <c r="B61" s="8">
        <v>388</v>
      </c>
      <c r="C61" s="6">
        <f t="shared" si="3"/>
        <v>0.22972172883362937</v>
      </c>
      <c r="D61" s="8">
        <v>135</v>
      </c>
      <c r="E61" s="6">
        <f t="shared" si="3"/>
        <v>0.23076923076923078</v>
      </c>
      <c r="F61" s="8">
        <v>523</v>
      </c>
      <c r="G61" s="6">
        <f t="shared" si="4"/>
        <v>0.22999120492524186</v>
      </c>
    </row>
    <row r="62" spans="1:7" ht="15">
      <c r="A62" s="25" t="s">
        <v>20</v>
      </c>
      <c r="B62" s="8">
        <v>425</v>
      </c>
      <c r="C62" s="6">
        <f t="shared" si="3"/>
        <v>0.2516281823564239</v>
      </c>
      <c r="D62" s="8">
        <v>153</v>
      </c>
      <c r="E62" s="6">
        <f t="shared" si="3"/>
        <v>0.26153846153846155</v>
      </c>
      <c r="F62" s="8">
        <v>578</v>
      </c>
      <c r="G62" s="6">
        <f t="shared" si="4"/>
        <v>0.2541776605101143</v>
      </c>
    </row>
    <row r="63" spans="1:7" ht="15">
      <c r="A63" s="26" t="s">
        <v>21</v>
      </c>
      <c r="B63" s="8">
        <v>23</v>
      </c>
      <c r="C63" s="6">
        <f t="shared" si="3"/>
        <v>0.013617525162818236</v>
      </c>
      <c r="D63" s="27">
        <v>25</v>
      </c>
      <c r="E63" s="6">
        <f t="shared" si="3"/>
        <v>0.042735042735042736</v>
      </c>
      <c r="F63" s="8">
        <v>48</v>
      </c>
      <c r="G63" s="6">
        <f t="shared" si="4"/>
        <v>0.021108179419525065</v>
      </c>
    </row>
    <row r="64" spans="1:7" ht="15">
      <c r="A64" s="26" t="s">
        <v>22</v>
      </c>
      <c r="B64" s="8">
        <v>1689</v>
      </c>
      <c r="C64" s="6">
        <f>SUM(C55:C63)</f>
        <v>1.9502664298401422</v>
      </c>
      <c r="D64" s="8">
        <v>585</v>
      </c>
      <c r="E64" s="6">
        <f>SUM(E55:E63)</f>
        <v>2.0376068376068375</v>
      </c>
      <c r="F64" s="8">
        <v>2274</v>
      </c>
      <c r="G64" s="6">
        <f>SUM(G55:G63)</f>
        <v>1.9727352682497803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2014-12-05T09:09:37Z</dcterms:modified>
  <cp:category/>
  <cp:version/>
  <cp:contentType/>
  <cp:contentStatus/>
</cp:coreProperties>
</file>