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<sst xmlns="http://schemas.openxmlformats.org/spreadsheetml/2006/main" count="49" uniqueCount="39">
  <si>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</si>
  <si>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</si>
  <si>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</si>
  <si>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</si>
  <si>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</si>
  <si>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</si>
  <si>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</si>
  <si>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</si>
  <si>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</si>
  <si>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</si>
  <si>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</si>
  <si>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</si>
  <si>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</si>
  <si>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</si>
  <si>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</si>
  <si>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</si>
  <si>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</si>
  <si>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</si>
  <si>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</si>
  <si>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</si>
  <si>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</si>
  <si>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</si>
  <si>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</si>
  <si>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</si>
  <si>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</si>
  <si>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</si>
  <si>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</si>
  <si>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</si>
  <si>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</si>
  <si>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</si>
  <si>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</si>
  <si>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</si>
  <si>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</si>
  <si>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</si>
  <si>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</si>
  <si>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</si>
  <si>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</si>
  <si>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</si>
  <si>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IGIENE DENTALE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</si>
</sst>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>
        <color indexed="63"/>
      </right>
      <top style="thin">
        <color theme="3" tint="0.5999600291252136"/>
      </top>
      <bottom style="thin">
        <color theme="3" tint="0.5999600291252136"/>
      </bottom>
    </border>
    <border>
      <left/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165" fontId="46" fillId="0" borderId="14" xfId="0" applyNumberFormat="1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7" fillId="34" borderId="21" xfId="62" applyFont="1" applyFill="1" applyBorder="1" applyAlignment="1">
      <alignment horizontal="center" wrapText="1"/>
      <protection/>
    </xf>
    <xf numFmtId="0" fontId="47" fillId="34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7" fillId="33" borderId="23" xfId="72" applyFont="1" applyFill="1" applyBorder="1" applyAlignment="1">
      <alignment horizontal="left" vertical="top" wrapText="1"/>
      <protection/>
    </xf>
    <xf numFmtId="0" fontId="47" fillId="33" borderId="14" xfId="74" applyFont="1" applyFill="1" applyBorder="1" applyAlignment="1">
      <alignment horizontal="left" vertical="top" wrapText="1"/>
      <protection/>
    </xf>
    <xf numFmtId="0" fontId="47" fillId="33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47" fillId="34" borderId="0" xfId="55" applyFont="1" applyFill="1" applyBorder="1" applyAlignment="1">
      <alignment horizontal="center" wrapText="1"/>
      <protection/>
    </xf>
    <xf numFmtId="165" fontId="46" fillId="0" borderId="24" xfId="0" applyNumberFormat="1" applyFont="1" applyBorder="1" applyAlignment="1">
      <alignment/>
    </xf>
    <xf numFmtId="0" fontId="46" fillId="0" borderId="25" xfId="0" applyFont="1" applyBorder="1" applyAlignment="1">
      <alignment/>
    </xf>
    <xf numFmtId="0" fontId="46" fillId="33" borderId="0" xfId="0" applyFont="1" applyFill="1" applyBorder="1" applyAlignment="1">
      <alignment/>
    </xf>
    <xf numFmtId="165" fontId="46" fillId="33" borderId="0" xfId="0" applyNumberFormat="1" applyFont="1" applyFill="1" applyBorder="1" applyAlignment="1">
      <alignment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8" fillId="0" borderId="0" xfId="46" applyFont="1" applyBorder="1" applyAlignment="1">
      <alignment horizontal="left" vertical="top" wrapText="1"/>
      <protection/>
    </xf>
    <xf numFmtId="0" fontId="49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0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7" fillId="34" borderId="26" xfId="56" applyFont="1" applyFill="1" applyBorder="1" applyAlignment="1">
      <alignment horizontal="center" vertical="center" wrapText="1"/>
      <protection/>
    </xf>
    <xf numFmtId="0" fontId="47" fillId="34" borderId="27" xfId="62" applyFont="1" applyFill="1" applyBorder="1" applyAlignment="1">
      <alignment horizontal="center" vertical="center" wrapText="1"/>
      <protection/>
    </xf>
    <xf numFmtId="0" fontId="47" fillId="34" borderId="28" xfId="64" applyFont="1" applyFill="1" applyBorder="1" applyAlignment="1">
      <alignment horizontal="center" vertical="center" wrapText="1"/>
      <protection/>
    </xf>
    <xf numFmtId="0" fontId="47" fillId="34" borderId="29" xfId="66" applyFont="1" applyFill="1" applyBorder="1" applyAlignment="1">
      <alignment horizontal="center" vertical="center" wrapText="1"/>
      <protection/>
    </xf>
    <xf numFmtId="0" fontId="47" fillId="35" borderId="30" xfId="66" applyFont="1" applyFill="1" applyBorder="1" applyAlignment="1">
      <alignment horizontal="center" vertical="center" wrapText="1"/>
      <protection/>
    </xf>
    <xf numFmtId="0" fontId="47" fillId="35" borderId="31" xfId="66" applyFont="1" applyFill="1" applyBorder="1" applyAlignment="1">
      <alignment horizontal="center" vertical="center" wrapText="1"/>
      <protection/>
    </xf>
    <xf numFmtId="0" fontId="47" fillId="35" borderId="32" xfId="66" applyFont="1" applyFill="1" applyBorder="1" applyAlignment="1">
      <alignment horizontal="center" vertical="center" wrapText="1"/>
      <protection/>
    </xf>
    <xf numFmtId="0" fontId="47" fillId="34" borderId="33" xfId="62" applyFont="1" applyFill="1" applyBorder="1" applyAlignment="1">
      <alignment horizontal="center" wrapText="1"/>
      <protection/>
    </xf>
    <xf numFmtId="0" fontId="47" fillId="34" borderId="34" xfId="64" applyFont="1" applyFill="1" applyBorder="1" applyAlignment="1">
      <alignment horizontal="center" wrapText="1"/>
      <protection/>
    </xf>
    <xf numFmtId="0" fontId="47" fillId="34" borderId="35" xfId="66" applyFont="1" applyFill="1" applyBorder="1" applyAlignment="1">
      <alignment horizontal="center" wrapText="1"/>
      <protection/>
    </xf>
    <xf numFmtId="0" fontId="47" fillId="34" borderId="27" xfId="62" applyFont="1" applyFill="1" applyBorder="1" applyAlignment="1">
      <alignment horizontal="center" wrapText="1"/>
      <protection/>
    </xf>
    <xf numFmtId="0" fontId="47" fillId="34" borderId="28" xfId="62" applyFont="1" applyFill="1" applyBorder="1" applyAlignment="1">
      <alignment horizontal="center" wrapText="1"/>
      <protection/>
    </xf>
    <xf numFmtId="0" fontId="47" fillId="34" borderId="36" xfId="62" applyFont="1" applyFill="1" applyBorder="1" applyAlignment="1">
      <alignment horizontal="center" wrapText="1"/>
      <protection/>
    </xf>
    <xf numFmtId="0" fontId="47" fillId="34" borderId="37" xfId="66" applyFont="1" applyFill="1" applyBorder="1" applyAlignment="1">
      <alignment horizontal="center" vertical="center" wrapText="1"/>
      <protection/>
    </xf>
    <xf numFmtId="0" fontId="47" fillId="34" borderId="38" xfId="66" applyFont="1" applyFill="1" applyBorder="1" applyAlignment="1">
      <alignment horizontal="center" vertical="center" wrapText="1"/>
      <protection/>
    </xf>
    <xf numFmtId="0" fontId="47" fillId="34" borderId="39" xfId="56" applyFont="1" applyFill="1" applyBorder="1" applyAlignment="1">
      <alignment horizontal="left" vertical="center" wrapText="1"/>
      <protection/>
    </xf>
    <xf numFmtId="0" fontId="47" fillId="34" borderId="0" xfId="56" applyFont="1" applyFill="1" applyBorder="1" applyAlignment="1">
      <alignment horizontal="left" vertical="center" wrapText="1"/>
      <protection/>
    </xf>
    <xf numFmtId="0" fontId="47" fillId="34" borderId="40" xfId="56" applyFont="1" applyFill="1" applyBorder="1" applyAlignment="1">
      <alignment horizontal="center" wrapText="1"/>
      <protection/>
    </xf>
    <xf numFmtId="0" fontId="47" fillId="34" borderId="41" xfId="71" applyFont="1" applyFill="1" applyBorder="1" applyAlignment="1">
      <alignment horizontal="left" vertical="center" wrapText="1"/>
      <protection/>
    </xf>
    <xf numFmtId="0" fontId="47" fillId="34" borderId="42" xfId="71" applyFont="1" applyFill="1" applyBorder="1" applyAlignment="1">
      <alignment horizontal="left" vertical="center" wrapText="1"/>
      <protection/>
    </xf>
    <xf numFmtId="164" fontId="51" fillId="35" borderId="43" xfId="79" applyNumberFormat="1" applyFont="1" applyFill="1" applyBorder="1" applyAlignment="1">
      <alignment horizontal="center" vertical="center"/>
      <protection/>
    </xf>
    <xf numFmtId="164" fontId="51" fillId="35" borderId="32" xfId="79" applyNumberFormat="1" applyFont="1" applyFill="1" applyBorder="1" applyAlignment="1">
      <alignment horizontal="center" vertical="center"/>
      <protection/>
    </xf>
    <xf numFmtId="164" fontId="51" fillId="35" borderId="30" xfId="75" applyNumberFormat="1" applyFont="1" applyFill="1" applyBorder="1" applyAlignment="1">
      <alignment horizontal="center" vertical="center"/>
      <protection/>
    </xf>
    <xf numFmtId="164" fontId="51" fillId="35" borderId="32" xfId="75" applyNumberFormat="1" applyFont="1" applyFill="1" applyBorder="1" applyAlignment="1">
      <alignment horizontal="center" vertical="center"/>
      <protection/>
    </xf>
    <xf numFmtId="0" fontId="47" fillId="34" borderId="44" xfId="71" applyFont="1" applyFill="1" applyBorder="1" applyAlignment="1">
      <alignment horizontal="center" vertical="top" wrapText="1"/>
      <protection/>
    </xf>
    <xf numFmtId="164" fontId="51" fillId="35" borderId="43" xfId="75" applyNumberFormat="1" applyFont="1" applyFill="1" applyBorder="1" applyAlignment="1">
      <alignment horizontal="center" vertical="center"/>
      <protection/>
    </xf>
    <xf numFmtId="0" fontId="47" fillId="34" borderId="39" xfId="71" applyFont="1" applyFill="1" applyBorder="1" applyAlignment="1">
      <alignment horizontal="left" wrapText="1"/>
      <protection/>
    </xf>
    <xf numFmtId="0" fontId="47" fillId="34" borderId="0" xfId="71" applyFont="1" applyFill="1" applyBorder="1" applyAlignment="1">
      <alignment horizontal="left" wrapText="1"/>
      <protection/>
    </xf>
    <xf numFmtId="0" fontId="47" fillId="34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3" borderId="45" xfId="46" applyFill="1" applyBorder="1" applyAlignment="1">
      <alignment horizontal="left" vertical="center"/>
      <protection/>
    </xf>
    <xf numFmtId="0" fontId="0" fillId="33" borderId="46" xfId="46" applyFill="1" applyBorder="1" applyAlignment="1">
      <alignment horizontal="left" vertical="center"/>
      <protection/>
    </xf>
    <xf numFmtId="0" fontId="45" fillId="33" borderId="47" xfId="0" applyFont="1" applyFill="1" applyBorder="1" applyAlignment="1">
      <alignment horizontal="center" wrapText="1"/>
    </xf>
    <xf numFmtId="0" fontId="45" fillId="33" borderId="48" xfId="0" applyFont="1" applyFill="1" applyBorder="1" applyAlignment="1">
      <alignment horizontal="center" wrapText="1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48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7" fillId="34" borderId="41" xfId="73" applyFont="1" applyFill="1" applyBorder="1" applyAlignment="1">
      <alignment horizontal="left" vertical="center" wrapText="1"/>
      <protection/>
    </xf>
    <xf numFmtId="0" fontId="47" fillId="34" borderId="50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5981321"/>
        <c:axId val="34069842"/>
      </c:barChart>
      <c:catAx>
        <c:axId val="55981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69842"/>
        <c:crosses val="autoZero"/>
        <c:auto val="1"/>
        <c:lblOffset val="100"/>
        <c:tickLblSkip val="1"/>
        <c:noMultiLvlLbl val="0"/>
      </c:catAx>
      <c:valAx>
        <c:axId val="340698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8132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P61" sqref="P61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1.75" customHeight="1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6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9.5" customHeight="1" thickTop="1">
      <c r="A5" s="36" t="s">
        <v>27</v>
      </c>
      <c r="B5" s="37" t="s">
        <v>34</v>
      </c>
      <c r="C5" s="38"/>
      <c r="D5" s="38"/>
      <c r="E5" s="38"/>
      <c r="F5" s="39"/>
      <c r="G5" s="40" t="s">
        <v>30</v>
      </c>
      <c r="I5" s="43" t="s">
        <v>35</v>
      </c>
      <c r="J5" s="44"/>
      <c r="K5" s="44"/>
      <c r="L5" s="44"/>
      <c r="M5" s="45"/>
      <c r="N5" s="40" t="s">
        <v>30</v>
      </c>
    </row>
    <row r="6" spans="1:14" ht="29.25" customHeight="1">
      <c r="A6" s="36"/>
      <c r="B6" s="46" t="s">
        <v>23</v>
      </c>
      <c r="C6" s="47"/>
      <c r="D6" s="47"/>
      <c r="E6" s="48"/>
      <c r="F6" s="49" t="s">
        <v>0</v>
      </c>
      <c r="G6" s="41"/>
      <c r="I6" s="46" t="s">
        <v>23</v>
      </c>
      <c r="J6" s="47"/>
      <c r="K6" s="47"/>
      <c r="L6" s="48"/>
      <c r="M6" s="49" t="s">
        <v>0</v>
      </c>
      <c r="N6" s="41"/>
    </row>
    <row r="7" spans="1:14" ht="12" customHeight="1">
      <c r="A7" s="36"/>
      <c r="B7" s="17">
        <v>1</v>
      </c>
      <c r="C7" s="18">
        <v>2</v>
      </c>
      <c r="D7" s="18">
        <v>3</v>
      </c>
      <c r="E7" s="18">
        <v>4</v>
      </c>
      <c r="F7" s="50"/>
      <c r="G7" s="42"/>
      <c r="I7" s="17">
        <v>1</v>
      </c>
      <c r="J7" s="18">
        <v>2</v>
      </c>
      <c r="K7" s="18">
        <v>3</v>
      </c>
      <c r="L7" s="18">
        <v>4</v>
      </c>
      <c r="M7" s="50"/>
      <c r="N7" s="42"/>
    </row>
    <row r="8" spans="1:14" ht="12" customHeight="1" thickBot="1">
      <c r="A8" s="51" t="s">
        <v>24</v>
      </c>
      <c r="B8" s="52"/>
      <c r="C8" s="52"/>
      <c r="D8" s="52"/>
      <c r="E8" s="52"/>
      <c r="F8" s="52"/>
      <c r="G8" s="52"/>
      <c r="I8" s="53"/>
      <c r="J8" s="53"/>
      <c r="K8" s="53"/>
      <c r="L8" s="53"/>
      <c r="M8" s="53"/>
      <c r="N8" s="53"/>
    </row>
    <row r="9" spans="1:14" ht="11.25" customHeight="1" thickTop="1">
      <c r="A9" s="54" t="s">
        <v>1</v>
      </c>
      <c r="B9" s="8">
        <v>20</v>
      </c>
      <c r="C9" s="9">
        <v>32</v>
      </c>
      <c r="D9" s="9">
        <v>68</v>
      </c>
      <c r="E9" s="9">
        <v>52</v>
      </c>
      <c r="F9" s="12">
        <f>SUM(B9:E9)</f>
        <v>172</v>
      </c>
      <c r="G9" s="58">
        <f>+D10+E10</f>
        <v>0.6970000000000001</v>
      </c>
      <c r="H9"/>
      <c r="I9" s="24"/>
      <c r="J9" s="24"/>
      <c r="K9" s="24"/>
      <c r="L9" s="24"/>
      <c r="M9" s="24"/>
      <c r="N9" s="24"/>
    </row>
    <row r="10" spans="1:14" ht="15" customHeight="1">
      <c r="A10" s="55"/>
      <c r="B10" s="1">
        <v>0.116</v>
      </c>
      <c r="C10" s="2">
        <v>0.186</v>
      </c>
      <c r="D10" s="2">
        <v>0.395</v>
      </c>
      <c r="E10" s="2">
        <v>0.302</v>
      </c>
      <c r="F10" s="23">
        <v>1</v>
      </c>
      <c r="G10" s="59"/>
      <c r="H10"/>
      <c r="I10" s="60"/>
      <c r="J10" s="60"/>
      <c r="K10" s="60"/>
      <c r="L10" s="60"/>
      <c r="M10" s="60">
        <v>1</v>
      </c>
      <c r="N10" s="24"/>
    </row>
    <row r="11" spans="1:14" ht="11.25" customHeight="1">
      <c r="A11" s="54" t="s">
        <v>2</v>
      </c>
      <c r="B11" s="10">
        <v>26</v>
      </c>
      <c r="C11" s="11">
        <v>22</v>
      </c>
      <c r="D11" s="11">
        <v>65</v>
      </c>
      <c r="E11" s="11">
        <v>62</v>
      </c>
      <c r="F11" s="13">
        <f>SUM(B11:E11)</f>
        <v>175</v>
      </c>
      <c r="G11" s="56">
        <f>+D12+E12</f>
        <v>0.725</v>
      </c>
      <c r="H11"/>
      <c r="I11" s="60"/>
      <c r="J11" s="60"/>
      <c r="K11" s="60"/>
      <c r="L11" s="60"/>
      <c r="M11" s="60">
        <f>SUM(I11:L11)</f>
        <v>0</v>
      </c>
      <c r="N11" s="24"/>
    </row>
    <row r="12" spans="1:14" ht="11.25" customHeight="1">
      <c r="A12" s="55"/>
      <c r="B12" s="1">
        <v>0.149</v>
      </c>
      <c r="C12" s="2">
        <v>0.126</v>
      </c>
      <c r="D12" s="2">
        <v>0.371</v>
      </c>
      <c r="E12" s="2">
        <v>0.354</v>
      </c>
      <c r="F12" s="23">
        <v>1</v>
      </c>
      <c r="G12" s="57"/>
      <c r="H12"/>
      <c r="I12" s="60"/>
      <c r="J12" s="60"/>
      <c r="K12" s="60"/>
      <c r="L12" s="60"/>
      <c r="M12" s="60">
        <v>1</v>
      </c>
      <c r="N12" s="24"/>
    </row>
    <row r="13" spans="1:14" ht="11.25" customHeight="1">
      <c r="A13" s="54" t="s">
        <v>3</v>
      </c>
      <c r="B13" s="10">
        <v>15</v>
      </c>
      <c r="C13" s="11">
        <v>17</v>
      </c>
      <c r="D13" s="11">
        <v>62</v>
      </c>
      <c r="E13" s="11">
        <v>77</v>
      </c>
      <c r="F13" s="13">
        <f>SUM(B13:E13)</f>
        <v>171</v>
      </c>
      <c r="G13" s="56">
        <f>+D14+E14</f>
        <v>0.813</v>
      </c>
      <c r="H13"/>
      <c r="I13" s="60"/>
      <c r="J13" s="60"/>
      <c r="K13" s="60"/>
      <c r="L13" s="60"/>
      <c r="M13" s="60">
        <f>SUM(I13:L13)</f>
        <v>0</v>
      </c>
      <c r="N13" s="24"/>
    </row>
    <row r="14" spans="1:14" ht="11.25" customHeight="1">
      <c r="A14" s="55"/>
      <c r="B14" s="1">
        <v>0.088</v>
      </c>
      <c r="C14" s="2">
        <v>0.099</v>
      </c>
      <c r="D14" s="2">
        <v>0.363</v>
      </c>
      <c r="E14" s="2">
        <v>0.45</v>
      </c>
      <c r="F14" s="23">
        <v>1</v>
      </c>
      <c r="G14" s="57"/>
      <c r="H14"/>
      <c r="I14" s="60"/>
      <c r="J14" s="60"/>
      <c r="K14" s="60"/>
      <c r="L14" s="60"/>
      <c r="M14" s="60">
        <v>1</v>
      </c>
      <c r="N14" s="24"/>
    </row>
    <row r="15" spans="1:14" ht="11.25" customHeight="1">
      <c r="A15" s="54" t="s">
        <v>4</v>
      </c>
      <c r="B15" s="10">
        <v>20</v>
      </c>
      <c r="C15" s="11">
        <v>17</v>
      </c>
      <c r="D15" s="11">
        <v>51</v>
      </c>
      <c r="E15" s="11">
        <v>87</v>
      </c>
      <c r="F15" s="13">
        <f>SUM(B15:E15)</f>
        <v>175</v>
      </c>
      <c r="G15" s="56">
        <f>+D16+E16</f>
        <v>0.788</v>
      </c>
      <c r="H15"/>
      <c r="I15" s="60"/>
      <c r="J15" s="60"/>
      <c r="K15" s="60"/>
      <c r="L15" s="60"/>
      <c r="M15" s="60">
        <f>SUM(I15:L15)</f>
        <v>0</v>
      </c>
      <c r="N15" s="24"/>
    </row>
    <row r="16" spans="1:14" ht="11.25" customHeight="1">
      <c r="A16" s="55"/>
      <c r="B16" s="1">
        <v>0.114</v>
      </c>
      <c r="C16" s="2">
        <v>0.097</v>
      </c>
      <c r="D16" s="2">
        <v>0.291</v>
      </c>
      <c r="E16" s="2">
        <v>0.497</v>
      </c>
      <c r="F16" s="23">
        <v>1</v>
      </c>
      <c r="G16" s="57"/>
      <c r="H16"/>
      <c r="I16" s="60"/>
      <c r="J16" s="60"/>
      <c r="K16" s="60"/>
      <c r="L16" s="60"/>
      <c r="M16" s="60">
        <v>1</v>
      </c>
      <c r="N16" s="24"/>
    </row>
    <row r="17" spans="1:14" ht="15" customHeight="1" thickBot="1">
      <c r="A17" s="62" t="s">
        <v>25</v>
      </c>
      <c r="B17" s="63"/>
      <c r="C17" s="63"/>
      <c r="D17" s="63"/>
      <c r="E17" s="63"/>
      <c r="F17" s="63"/>
      <c r="G17" s="63"/>
      <c r="H17"/>
      <c r="I17" s="64"/>
      <c r="J17" s="64"/>
      <c r="K17" s="64"/>
      <c r="L17" s="64"/>
      <c r="M17" s="64"/>
      <c r="N17" s="64"/>
    </row>
    <row r="18" spans="1:14" ht="12.75" customHeight="1" thickTop="1">
      <c r="A18" s="54" t="s">
        <v>5</v>
      </c>
      <c r="B18" s="8">
        <v>14</v>
      </c>
      <c r="C18" s="9">
        <v>21</v>
      </c>
      <c r="D18" s="9">
        <v>52</v>
      </c>
      <c r="E18" s="9">
        <v>87</v>
      </c>
      <c r="F18" s="12">
        <f>SUM(B18:E18)</f>
        <v>174</v>
      </c>
      <c r="G18" s="58">
        <f>+D19+E19</f>
        <v>0.7989999999999999</v>
      </c>
      <c r="H18"/>
      <c r="I18" s="60"/>
      <c r="J18" s="60"/>
      <c r="K18" s="60"/>
      <c r="L18" s="60"/>
      <c r="M18" s="60"/>
      <c r="N18" s="24"/>
    </row>
    <row r="19" spans="1:14" ht="12.75" customHeight="1">
      <c r="A19" s="55"/>
      <c r="B19" s="1">
        <v>0.08</v>
      </c>
      <c r="C19" s="14">
        <v>0.121</v>
      </c>
      <c r="D19" s="2">
        <v>0.299</v>
      </c>
      <c r="E19" s="2">
        <v>0.5</v>
      </c>
      <c r="F19" s="23">
        <v>1</v>
      </c>
      <c r="G19" s="59"/>
      <c r="H19"/>
      <c r="I19" s="60"/>
      <c r="J19" s="60"/>
      <c r="K19" s="60"/>
      <c r="L19" s="60"/>
      <c r="M19" s="60"/>
      <c r="N19" s="24"/>
    </row>
    <row r="20" spans="1:14" ht="12.75" customHeight="1">
      <c r="A20" s="54" t="s">
        <v>6</v>
      </c>
      <c r="B20" s="10">
        <v>21</v>
      </c>
      <c r="C20" s="11">
        <v>19</v>
      </c>
      <c r="D20" s="11">
        <v>62</v>
      </c>
      <c r="E20" s="11">
        <v>71</v>
      </c>
      <c r="F20" s="13">
        <f>SUM(B20:E20)</f>
        <v>173</v>
      </c>
      <c r="G20" s="61">
        <f>+D21+E21</f>
        <v>0.768</v>
      </c>
      <c r="H20"/>
      <c r="I20" s="60"/>
      <c r="J20" s="60"/>
      <c r="K20" s="60"/>
      <c r="L20" s="60"/>
      <c r="M20" s="60"/>
      <c r="N20" s="24"/>
    </row>
    <row r="21" spans="1:14" ht="12.75" customHeight="1">
      <c r="A21" s="55"/>
      <c r="B21" s="1">
        <v>0.121</v>
      </c>
      <c r="C21" s="2">
        <v>0.11</v>
      </c>
      <c r="D21" s="2">
        <v>0.358</v>
      </c>
      <c r="E21" s="2">
        <v>0.41</v>
      </c>
      <c r="F21" s="23">
        <v>1</v>
      </c>
      <c r="G21" s="59"/>
      <c r="H21"/>
      <c r="I21" s="60"/>
      <c r="J21" s="60"/>
      <c r="K21" s="60"/>
      <c r="L21" s="60"/>
      <c r="M21" s="60"/>
      <c r="N21" s="24"/>
    </row>
    <row r="22" spans="1:14" ht="12.75" customHeight="1">
      <c r="A22" s="54" t="s">
        <v>7</v>
      </c>
      <c r="B22" s="10">
        <v>14</v>
      </c>
      <c r="C22" s="11">
        <v>17</v>
      </c>
      <c r="D22" s="11">
        <v>59</v>
      </c>
      <c r="E22" s="11">
        <v>84</v>
      </c>
      <c r="F22" s="13">
        <f>SUM(B22:E22)</f>
        <v>174</v>
      </c>
      <c r="G22" s="56">
        <f>+D23+E23</f>
        <v>0.8220000000000001</v>
      </c>
      <c r="H22"/>
      <c r="I22" s="60"/>
      <c r="J22" s="60"/>
      <c r="K22" s="60"/>
      <c r="L22" s="60"/>
      <c r="M22" s="60"/>
      <c r="N22" s="24"/>
    </row>
    <row r="23" spans="1:14" ht="12.75" customHeight="1">
      <c r="A23" s="55"/>
      <c r="B23" s="1">
        <v>0.08</v>
      </c>
      <c r="C23" s="2">
        <v>0.098</v>
      </c>
      <c r="D23" s="2">
        <v>0.339</v>
      </c>
      <c r="E23" s="2">
        <v>0.483</v>
      </c>
      <c r="F23" s="23">
        <v>1</v>
      </c>
      <c r="G23" s="57"/>
      <c r="H23"/>
      <c r="I23" s="60"/>
      <c r="J23" s="60"/>
      <c r="K23" s="60"/>
      <c r="L23" s="60"/>
      <c r="M23" s="60"/>
      <c r="N23" s="24"/>
    </row>
    <row r="24" spans="1:14" ht="12.75" customHeight="1">
      <c r="A24" s="54" t="s">
        <v>8</v>
      </c>
      <c r="B24" s="10">
        <v>15</v>
      </c>
      <c r="C24" s="11">
        <v>22</v>
      </c>
      <c r="D24" s="11">
        <v>59</v>
      </c>
      <c r="E24" s="11">
        <v>64</v>
      </c>
      <c r="F24" s="13">
        <f>SUM(B24:E24)</f>
        <v>160</v>
      </c>
      <c r="G24" s="56">
        <f>+D25+E25</f>
        <v>0.769</v>
      </c>
      <c r="H24"/>
      <c r="I24" s="60"/>
      <c r="J24" s="60"/>
      <c r="K24" s="60"/>
      <c r="L24" s="60"/>
      <c r="M24" s="60"/>
      <c r="N24" s="24"/>
    </row>
    <row r="25" spans="1:14" ht="12.75" customHeight="1">
      <c r="A25" s="55"/>
      <c r="B25" s="1">
        <v>0.094</v>
      </c>
      <c r="C25" s="2">
        <v>0.138</v>
      </c>
      <c r="D25" s="2">
        <v>0.369</v>
      </c>
      <c r="E25" s="2">
        <v>0.4</v>
      </c>
      <c r="F25" s="23">
        <v>1</v>
      </c>
      <c r="G25" s="57"/>
      <c r="H25"/>
      <c r="I25" s="60"/>
      <c r="J25" s="60"/>
      <c r="K25" s="60"/>
      <c r="L25" s="60"/>
      <c r="M25" s="60"/>
      <c r="N25" s="24"/>
    </row>
    <row r="26" spans="1:14" ht="12.75" customHeight="1">
      <c r="A26" s="54" t="s">
        <v>9</v>
      </c>
      <c r="B26" s="10">
        <v>11</v>
      </c>
      <c r="C26" s="11">
        <v>16</v>
      </c>
      <c r="D26" s="11">
        <v>65</v>
      </c>
      <c r="E26" s="11">
        <v>77</v>
      </c>
      <c r="F26" s="13">
        <f>SUM(B26:E26)</f>
        <v>169</v>
      </c>
      <c r="G26" s="61">
        <f>+D27+E27</f>
        <v>0.841</v>
      </c>
      <c r="H26"/>
      <c r="I26" s="60"/>
      <c r="J26" s="60"/>
      <c r="K26" s="60"/>
      <c r="L26" s="60"/>
      <c r="M26" s="60"/>
      <c r="N26" s="24"/>
    </row>
    <row r="27" spans="1:14" ht="12.75" customHeight="1">
      <c r="A27" s="55"/>
      <c r="B27" s="1">
        <v>0.065</v>
      </c>
      <c r="C27" s="2">
        <v>0.095</v>
      </c>
      <c r="D27" s="2">
        <v>0.385</v>
      </c>
      <c r="E27" s="2">
        <v>0.456</v>
      </c>
      <c r="F27" s="23">
        <v>1</v>
      </c>
      <c r="G27" s="59"/>
      <c r="H27"/>
      <c r="I27" s="60"/>
      <c r="J27" s="60"/>
      <c r="K27" s="60"/>
      <c r="L27" s="60"/>
      <c r="M27" s="60"/>
      <c r="N27" s="24"/>
    </row>
    <row r="28" spans="1:14" ht="12.75" customHeight="1">
      <c r="A28" s="54" t="s">
        <v>10</v>
      </c>
      <c r="B28" s="10">
        <v>9</v>
      </c>
      <c r="C28" s="11">
        <v>20</v>
      </c>
      <c r="D28" s="11">
        <v>63</v>
      </c>
      <c r="E28" s="11">
        <v>81</v>
      </c>
      <c r="F28" s="13">
        <f>SUM(B28:E28)</f>
        <v>173</v>
      </c>
      <c r="G28" s="56">
        <f>+D29+E29</f>
        <v>0.8320000000000001</v>
      </c>
      <c r="H28"/>
      <c r="I28" s="60"/>
      <c r="J28" s="60"/>
      <c r="K28" s="60"/>
      <c r="L28" s="60"/>
      <c r="M28" s="60">
        <f>SUM(I28:L28)</f>
        <v>0</v>
      </c>
      <c r="N28" s="24"/>
    </row>
    <row r="29" spans="1:14" ht="12.75" customHeight="1">
      <c r="A29" s="55"/>
      <c r="B29" s="1">
        <v>0.052</v>
      </c>
      <c r="C29" s="2">
        <v>0.116</v>
      </c>
      <c r="D29" s="2">
        <v>0.364</v>
      </c>
      <c r="E29" s="2">
        <v>0.468</v>
      </c>
      <c r="F29" s="23">
        <v>1</v>
      </c>
      <c r="G29" s="57"/>
      <c r="H29"/>
      <c r="I29" s="60"/>
      <c r="J29" s="60"/>
      <c r="K29" s="60"/>
      <c r="L29" s="60"/>
      <c r="M29" s="60">
        <v>1</v>
      </c>
      <c r="N29" s="24"/>
    </row>
    <row r="30" spans="1:14" ht="13.5" customHeight="1" thickBot="1">
      <c r="A30" s="62" t="s">
        <v>26</v>
      </c>
      <c r="B30" s="63"/>
      <c r="C30" s="63"/>
      <c r="D30" s="63"/>
      <c r="E30" s="63"/>
      <c r="F30" s="63"/>
      <c r="G30" s="63"/>
      <c r="H30"/>
      <c r="I30" s="60"/>
      <c r="J30" s="60"/>
      <c r="K30" s="60"/>
      <c r="L30" s="60"/>
      <c r="M30" s="60"/>
      <c r="N30" s="24"/>
    </row>
    <row r="31" spans="1:14" ht="12.75" customHeight="1" thickTop="1">
      <c r="A31" s="74" t="s">
        <v>11</v>
      </c>
      <c r="B31" s="8">
        <v>8</v>
      </c>
      <c r="C31" s="9">
        <v>19</v>
      </c>
      <c r="D31" s="9">
        <v>55</v>
      </c>
      <c r="E31" s="9">
        <v>89</v>
      </c>
      <c r="F31" s="12">
        <f>SUM(B31:E31)</f>
        <v>171</v>
      </c>
      <c r="G31" s="58">
        <f>+D32+E32</f>
        <v>0.8420000000000001</v>
      </c>
      <c r="H31"/>
      <c r="I31" s="60"/>
      <c r="J31" s="60"/>
      <c r="K31" s="60"/>
      <c r="L31" s="60"/>
      <c r="M31" s="60">
        <f>SUM(I31:L31)</f>
        <v>0</v>
      </c>
      <c r="N31" s="24"/>
    </row>
    <row r="32" spans="1:14" ht="12.75" customHeight="1" thickBot="1">
      <c r="A32" s="75"/>
      <c r="B32" s="1">
        <v>0.047</v>
      </c>
      <c r="C32" s="2">
        <v>0.111</v>
      </c>
      <c r="D32" s="2">
        <v>0.322</v>
      </c>
      <c r="E32" s="2">
        <v>0.52</v>
      </c>
      <c r="F32" s="23">
        <v>1</v>
      </c>
      <c r="G32" s="59"/>
      <c r="H32"/>
      <c r="I32" s="60"/>
      <c r="J32" s="60"/>
      <c r="K32" s="60"/>
      <c r="L32" s="60"/>
      <c r="M32" s="60">
        <v>1</v>
      </c>
      <c r="N32" s="24"/>
    </row>
    <row r="33" spans="1:14" ht="71.25" customHeight="1" thickTop="1">
      <c r="A33" s="73" t="s">
        <v>36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ht="30.75" customHeight="1"/>
    <row r="35" spans="1:15" ht="15">
      <c r="A35" s="65" t="s">
        <v>31</v>
      </c>
      <c r="B35" s="66"/>
      <c r="C35" s="66"/>
      <c r="D35" s="66"/>
      <c r="E35" s="66"/>
      <c r="F35" s="66"/>
      <c r="G35" s="66"/>
      <c r="H35" s="66"/>
      <c r="I35" s="66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9.25" customHeight="1">
      <c r="A53" s="67" t="s">
        <v>32</v>
      </c>
      <c r="B53" s="69" t="s">
        <v>34</v>
      </c>
      <c r="C53" s="70"/>
      <c r="D53" s="69" t="s">
        <v>12</v>
      </c>
      <c r="E53" s="70"/>
      <c r="F53" s="71" t="s">
        <v>0</v>
      </c>
      <c r="G53" s="72"/>
    </row>
    <row r="54" spans="1:7" ht="12" customHeight="1" thickBot="1">
      <c r="A54" s="68"/>
      <c r="B54" s="6" t="s">
        <v>28</v>
      </c>
      <c r="C54" s="4" t="s">
        <v>29</v>
      </c>
      <c r="D54" s="3" t="s">
        <v>28</v>
      </c>
      <c r="E54" s="4" t="s">
        <v>29</v>
      </c>
      <c r="F54" s="3" t="s">
        <v>28</v>
      </c>
      <c r="G54" s="4" t="s">
        <v>29</v>
      </c>
    </row>
    <row r="55" spans="1:7" ht="18" customHeight="1">
      <c r="A55" s="20" t="s">
        <v>13</v>
      </c>
      <c r="B55" s="7">
        <v>36</v>
      </c>
      <c r="C55" s="25">
        <f>B55/B$64</f>
        <v>0.33962264150943394</v>
      </c>
      <c r="D55" s="27"/>
      <c r="E55" s="28"/>
      <c r="F55" s="26">
        <f>+B55+D55</f>
        <v>36</v>
      </c>
      <c r="G55" s="5">
        <f>F55/F$64</f>
        <v>0.33962264150943394</v>
      </c>
    </row>
    <row r="56" spans="1:7" ht="15">
      <c r="A56" s="21" t="s">
        <v>14</v>
      </c>
      <c r="B56" s="7">
        <v>25</v>
      </c>
      <c r="C56" s="25">
        <f aca="true" t="shared" si="0" ref="C56:C63">B56/B$64</f>
        <v>0.2358490566037736</v>
      </c>
      <c r="D56" s="27"/>
      <c r="E56" s="28"/>
      <c r="F56" s="26">
        <f aca="true" t="shared" si="1" ref="F56:F64">+B56+D56</f>
        <v>25</v>
      </c>
      <c r="G56" s="5">
        <f aca="true" t="shared" si="2" ref="G56:G63">F56/F$64</f>
        <v>0.2358490566037736</v>
      </c>
    </row>
    <row r="57" spans="1:7" ht="15">
      <c r="A57" s="22" t="s">
        <v>15</v>
      </c>
      <c r="B57" s="7">
        <v>36</v>
      </c>
      <c r="C57" s="25">
        <f t="shared" si="0"/>
        <v>0.33962264150943394</v>
      </c>
      <c r="D57" s="27"/>
      <c r="E57" s="28"/>
      <c r="F57" s="26">
        <f t="shared" si="1"/>
        <v>36</v>
      </c>
      <c r="G57" s="5">
        <f t="shared" si="2"/>
        <v>0.33962264150943394</v>
      </c>
    </row>
    <row r="58" spans="1:7" ht="18">
      <c r="A58" s="22" t="s">
        <v>16</v>
      </c>
      <c r="B58" s="7">
        <v>5</v>
      </c>
      <c r="C58" s="25">
        <f t="shared" si="0"/>
        <v>0.04716981132075472</v>
      </c>
      <c r="D58" s="27"/>
      <c r="E58" s="28"/>
      <c r="F58" s="26">
        <f t="shared" si="1"/>
        <v>5</v>
      </c>
      <c r="G58" s="5">
        <f t="shared" si="2"/>
        <v>0.04716981132075472</v>
      </c>
    </row>
    <row r="59" spans="1:7" ht="18">
      <c r="A59" s="21" t="s">
        <v>17</v>
      </c>
      <c r="B59" s="7">
        <v>39</v>
      </c>
      <c r="C59" s="25">
        <f t="shared" si="0"/>
        <v>0.36792452830188677</v>
      </c>
      <c r="D59" s="27"/>
      <c r="E59" s="28"/>
      <c r="F59" s="26">
        <f t="shared" si="1"/>
        <v>39</v>
      </c>
      <c r="G59" s="5">
        <f t="shared" si="2"/>
        <v>0.36792452830188677</v>
      </c>
    </row>
    <row r="60" spans="1:7" ht="15">
      <c r="A60" s="22" t="s">
        <v>18</v>
      </c>
      <c r="B60" s="7">
        <v>22</v>
      </c>
      <c r="C60" s="25">
        <f t="shared" si="0"/>
        <v>0.20754716981132076</v>
      </c>
      <c r="D60" s="27"/>
      <c r="E60" s="28"/>
      <c r="F60" s="26">
        <f t="shared" si="1"/>
        <v>22</v>
      </c>
      <c r="G60" s="5">
        <f t="shared" si="2"/>
        <v>0.20754716981132076</v>
      </c>
    </row>
    <row r="61" spans="1:7" ht="15">
      <c r="A61" s="22" t="s">
        <v>19</v>
      </c>
      <c r="B61" s="7">
        <v>30</v>
      </c>
      <c r="C61" s="25">
        <f t="shared" si="0"/>
        <v>0.2830188679245283</v>
      </c>
      <c r="D61" s="27"/>
      <c r="E61" s="28"/>
      <c r="F61" s="26">
        <f t="shared" si="1"/>
        <v>30</v>
      </c>
      <c r="G61" s="5">
        <f t="shared" si="2"/>
        <v>0.2830188679245283</v>
      </c>
    </row>
    <row r="62" spans="1:7" ht="15">
      <c r="A62" s="21" t="s">
        <v>20</v>
      </c>
      <c r="B62" s="7">
        <v>12</v>
      </c>
      <c r="C62" s="25">
        <f t="shared" si="0"/>
        <v>0.11320754716981132</v>
      </c>
      <c r="D62" s="27"/>
      <c r="E62" s="28"/>
      <c r="F62" s="26">
        <f t="shared" si="1"/>
        <v>12</v>
      </c>
      <c r="G62" s="5">
        <f t="shared" si="2"/>
        <v>0.11320754716981132</v>
      </c>
    </row>
    <row r="63" spans="1:7" ht="15">
      <c r="A63" s="22" t="s">
        <v>21</v>
      </c>
      <c r="B63" s="7"/>
      <c r="C63" s="25">
        <f t="shared" si="0"/>
        <v>0</v>
      </c>
      <c r="D63" s="27"/>
      <c r="E63" s="28"/>
      <c r="F63" s="26">
        <f t="shared" si="1"/>
        <v>0</v>
      </c>
      <c r="G63" s="5">
        <f t="shared" si="2"/>
        <v>0</v>
      </c>
    </row>
    <row r="64" spans="1:7" ht="15">
      <c r="A64" s="22" t="s">
        <v>22</v>
      </c>
      <c r="B64" s="7">
        <v>106</v>
      </c>
      <c r="C64" s="25">
        <f>SUM(C55:C63)</f>
        <v>1.933962264150943</v>
      </c>
      <c r="D64" s="27"/>
      <c r="E64" s="28"/>
      <c r="F64" s="26">
        <f t="shared" si="1"/>
        <v>106</v>
      </c>
      <c r="G64" s="5">
        <f>SUM(G55:G63)</f>
        <v>1.933962264150943</v>
      </c>
    </row>
    <row r="65" spans="1:14" ht="28.5" customHeight="1">
      <c r="A65" s="31" t="s">
        <v>33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27" customHeight="1">
      <c r="A66" s="29" t="s">
        <v>36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</sheetData>
  <sheetProtection/>
  <mergeCells count="51">
    <mergeCell ref="A30:G30"/>
    <mergeCell ref="A31:A32"/>
    <mergeCell ref="G31:G32"/>
    <mergeCell ref="I28:M32"/>
    <mergeCell ref="A35:I35"/>
    <mergeCell ref="A53:A54"/>
    <mergeCell ref="B53:C53"/>
    <mergeCell ref="D53:E53"/>
    <mergeCell ref="F53:G53"/>
    <mergeCell ref="A33:N33"/>
    <mergeCell ref="G22:G23"/>
    <mergeCell ref="A24:A25"/>
    <mergeCell ref="G24:G25"/>
    <mergeCell ref="A26:A27"/>
    <mergeCell ref="G26:G27"/>
    <mergeCell ref="A28:A29"/>
    <mergeCell ref="G28:G29"/>
    <mergeCell ref="A18:A19"/>
    <mergeCell ref="G18:G19"/>
    <mergeCell ref="I18:M27"/>
    <mergeCell ref="A20:A21"/>
    <mergeCell ref="G20:G21"/>
    <mergeCell ref="A15:A16"/>
    <mergeCell ref="G15:G16"/>
    <mergeCell ref="A17:G17"/>
    <mergeCell ref="I17:N17"/>
    <mergeCell ref="A22:A23"/>
    <mergeCell ref="A11:A12"/>
    <mergeCell ref="G11:G12"/>
    <mergeCell ref="A9:A10"/>
    <mergeCell ref="G9:G10"/>
    <mergeCell ref="I10:M16"/>
    <mergeCell ref="A13:A14"/>
    <mergeCell ref="G13:G14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2015-08-03T10:41:33Z</cp:lastPrinted>
  <dcterms:created xsi:type="dcterms:W3CDTF">2011-08-01T14:22:18Z</dcterms:created>
  <dcterms:modified xsi:type="dcterms:W3CDTF">2015-08-03T10:41:42Z</dcterms:modified>
  <cp:category/>
  <cp:version/>
  <cp:contentType/>
  <cp:contentStatus/>
</cp:coreProperties>
</file>