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<sst xmlns="http://schemas.openxmlformats.org/spreadsheetml/2006/main" count="49" uniqueCount="39">
  <si>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</si>
  <si>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</si>
  <si>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</si>
  <si>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</si>
  <si>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</si>
  <si>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</si>
  <si>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</si>
  <si>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</si>
  <si>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</si>
  <si>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</si>
  <si>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</si>
  <si>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</si>
  <si>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</si>
  <si>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</si>
  <si>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</si>
  <si>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</si>
  <si>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</si>
  <si>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</si>
  <si>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</si>
  <si>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</si>
  <si>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</si>
  <si>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</si>
  <si>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</si>
  <si>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</si>
  <si>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</si>
  <si>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</si>
  <si>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</si>
  <si>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</si>
  <si>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</si>
  <si>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</si>
  <si>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</si>
  <si>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</si>
  <si>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</si>
  <si>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</si>
  <si>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</si>
  <si>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</si>
  <si>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</si>
  <si>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</si>
  <si>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ORTOTTICA ED ASSISTENZA OFTALMOLOGICA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</si>
</sst>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79606"/>
        <c:axId val="40316455"/>
      </c:barChart>
      <c:catAx>
        <c:axId val="4479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30</v>
      </c>
      <c r="D9" s="10">
        <v>118</v>
      </c>
      <c r="E9" s="10">
        <v>97</v>
      </c>
      <c r="F9" s="13">
        <f>SUM(B9:E9)</f>
        <v>257</v>
      </c>
      <c r="G9" s="54">
        <f>+D10+E10</f>
        <v>0.8360000000000001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0.047</v>
      </c>
      <c r="C10" s="3">
        <v>0.117</v>
      </c>
      <c r="D10" s="3">
        <v>0.459</v>
      </c>
      <c r="E10" s="3">
        <v>0.377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7</v>
      </c>
      <c r="C11" s="12">
        <v>33</v>
      </c>
      <c r="D11" s="12">
        <v>106</v>
      </c>
      <c r="E11" s="12">
        <v>110</v>
      </c>
      <c r="F11" s="14">
        <f>SUM(B11:E11)</f>
        <v>256</v>
      </c>
      <c r="G11" s="52">
        <f>+D12+E12</f>
        <v>0.844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0.027</v>
      </c>
      <c r="C12" s="3">
        <v>0.129</v>
      </c>
      <c r="D12" s="3">
        <v>0.414</v>
      </c>
      <c r="E12" s="3">
        <v>0.43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3</v>
      </c>
      <c r="C13" s="12">
        <v>22</v>
      </c>
      <c r="D13" s="12">
        <v>117</v>
      </c>
      <c r="E13" s="12">
        <v>115</v>
      </c>
      <c r="F13" s="14">
        <f>SUM(B13:E13)</f>
        <v>257</v>
      </c>
      <c r="G13" s="52">
        <f>+D14+E14</f>
        <v>0.902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0.012</v>
      </c>
      <c r="C14" s="3">
        <v>0.086</v>
      </c>
      <c r="D14" s="3">
        <v>0.455</v>
      </c>
      <c r="E14" s="3">
        <v>0.447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94</v>
      </c>
      <c r="E15" s="12">
        <v>146</v>
      </c>
      <c r="F15" s="14">
        <f>SUM(B15:E15)</f>
        <v>256</v>
      </c>
      <c r="G15" s="52">
        <f>+D16+E16</f>
        <v>0.9369999999999999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0.016</v>
      </c>
      <c r="C16" s="3">
        <v>0.047</v>
      </c>
      <c r="D16" s="3">
        <v>0.367</v>
      </c>
      <c r="E16" s="3">
        <v>0.57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19</v>
      </c>
      <c r="D18" s="10">
        <v>103</v>
      </c>
      <c r="E18" s="10">
        <v>131</v>
      </c>
      <c r="F18" s="13">
        <f>SUM(B18:E18)</f>
        <v>255</v>
      </c>
      <c r="G18" s="54">
        <f>+D19+E19</f>
        <v>0.918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0.075</v>
      </c>
      <c r="D19" s="3">
        <v>0.404</v>
      </c>
      <c r="E19" s="3">
        <v>0.514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14</v>
      </c>
      <c r="D20" s="12">
        <v>102</v>
      </c>
      <c r="E20" s="12">
        <v>135</v>
      </c>
      <c r="F20" s="14">
        <f>SUM(B20:E20)</f>
        <v>255</v>
      </c>
      <c r="G20" s="57">
        <f>+D21+E21</f>
        <v>0.929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0.055</v>
      </c>
      <c r="D21" s="3">
        <v>0.4</v>
      </c>
      <c r="E21" s="3">
        <v>0.529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101</v>
      </c>
      <c r="E22" s="12">
        <v>141</v>
      </c>
      <c r="F22" s="14">
        <f>SUM(B22:E22)</f>
        <v>252</v>
      </c>
      <c r="G22" s="52">
        <f>+D23+E23</f>
        <v>0.9610000000000001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0.004</v>
      </c>
      <c r="C23" s="3">
        <v>0.036</v>
      </c>
      <c r="D23" s="3">
        <v>0.401</v>
      </c>
      <c r="E23" s="3">
        <v>0.56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11</v>
      </c>
      <c r="D24" s="12">
        <v>100</v>
      </c>
      <c r="E24" s="12">
        <v>113</v>
      </c>
      <c r="F24" s="14">
        <f>SUM(B24:E24)</f>
        <v>235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0.047</v>
      </c>
      <c r="C25" s="3">
        <v>0.047</v>
      </c>
      <c r="D25" s="3">
        <v>0.426</v>
      </c>
      <c r="E25" s="3">
        <v>0.481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17</v>
      </c>
      <c r="D26" s="12">
        <v>99</v>
      </c>
      <c r="E26" s="12">
        <v>118</v>
      </c>
      <c r="F26" s="14">
        <f>SUM(B26:E26)</f>
        <v>239</v>
      </c>
      <c r="G26" s="57">
        <f>+D27+E27</f>
        <v>0.9079999999999999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0.071</v>
      </c>
      <c r="D27" s="3">
        <v>0.414</v>
      </c>
      <c r="E27" s="3">
        <v>0.494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10</v>
      </c>
      <c r="D28" s="12">
        <v>92</v>
      </c>
      <c r="E28" s="12">
        <v>138</v>
      </c>
      <c r="F28" s="14">
        <f>SUM(B28:E28)</f>
        <v>242</v>
      </c>
      <c r="G28" s="52">
        <f>+D29+E29</f>
        <v>0.95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0.008</v>
      </c>
      <c r="C29" s="3">
        <v>0.041</v>
      </c>
      <c r="D29" s="3">
        <v>0.38</v>
      </c>
      <c r="E29" s="3">
        <v>0.57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9</v>
      </c>
      <c r="D31" s="10">
        <v>82</v>
      </c>
      <c r="E31" s="10">
        <v>154</v>
      </c>
      <c r="F31" s="13">
        <f>SUM(B31:E31)</f>
        <v>250</v>
      </c>
      <c r="G31" s="54">
        <f>+D32+E32</f>
        <v>0.944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0.02</v>
      </c>
      <c r="C32" s="3">
        <v>0.036</v>
      </c>
      <c r="D32" s="3">
        <v>0.328</v>
      </c>
      <c r="E32" s="3">
        <v>0.616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</v>
      </c>
      <c r="C55" s="6">
        <f>B55/B$64</f>
        <v>0.09523809523809523</v>
      </c>
      <c r="D55" s="8"/>
      <c r="E55" s="6"/>
      <c r="F55" s="8">
        <v>16</v>
      </c>
      <c r="G55" s="6">
        <f>F55/F$64</f>
        <v>0.09523809523809523</v>
      </c>
    </row>
    <row r="56" spans="1:7" ht="15">
      <c r="A56" s="22" t="s">
        <v>14</v>
      </c>
      <c r="B56" s="8">
        <v>40</v>
      </c>
      <c r="C56" s="6">
        <f aca="true" t="shared" si="0" ref="C56:C63">B56/B$64</f>
        <v>0.23809523809523808</v>
      </c>
      <c r="D56" s="8"/>
      <c r="E56" s="6"/>
      <c r="F56" s="8">
        <v>40</v>
      </c>
      <c r="G56" s="6">
        <f aca="true" t="shared" si="1" ref="G56:G63">F56/F$64</f>
        <v>0.23809523809523808</v>
      </c>
    </row>
    <row r="57" spans="1:7" ht="15">
      <c r="A57" s="23" t="s">
        <v>15</v>
      </c>
      <c r="B57" s="8">
        <v>40</v>
      </c>
      <c r="C57" s="6">
        <f t="shared" si="0"/>
        <v>0.23809523809523808</v>
      </c>
      <c r="D57" s="8"/>
      <c r="E57" s="6"/>
      <c r="F57" s="8">
        <v>40</v>
      </c>
      <c r="G57" s="6">
        <f t="shared" si="1"/>
        <v>0.23809523809523808</v>
      </c>
    </row>
    <row r="58" spans="1:7" ht="18">
      <c r="A58" s="23" t="s">
        <v>16</v>
      </c>
      <c r="B58" s="8">
        <v>17</v>
      </c>
      <c r="C58" s="6">
        <f t="shared" si="0"/>
        <v>0.10119047619047619</v>
      </c>
      <c r="D58" s="8"/>
      <c r="E58" s="6"/>
      <c r="F58" s="8">
        <v>17</v>
      </c>
      <c r="G58" s="6">
        <f t="shared" si="1"/>
        <v>0.10119047619047619</v>
      </c>
    </row>
    <row r="59" spans="1:7" ht="18">
      <c r="A59" s="22" t="s">
        <v>17</v>
      </c>
      <c r="B59" s="8">
        <v>52</v>
      </c>
      <c r="C59" s="6">
        <f t="shared" si="0"/>
        <v>0.30952380952380953</v>
      </c>
      <c r="D59" s="8"/>
      <c r="E59" s="6"/>
      <c r="F59" s="8">
        <v>52</v>
      </c>
      <c r="G59" s="6">
        <f t="shared" si="1"/>
        <v>0.30952380952380953</v>
      </c>
    </row>
    <row r="60" spans="1:7" ht="15">
      <c r="A60" s="23" t="s">
        <v>18</v>
      </c>
      <c r="B60" s="8">
        <v>57</v>
      </c>
      <c r="C60" s="6">
        <f t="shared" si="0"/>
        <v>0.3392857142857143</v>
      </c>
      <c r="D60" s="8"/>
      <c r="E60" s="6"/>
      <c r="F60" s="8">
        <v>57</v>
      </c>
      <c r="G60" s="6">
        <f t="shared" si="1"/>
        <v>0.3392857142857143</v>
      </c>
    </row>
    <row r="61" spans="1:7" ht="15">
      <c r="A61" s="23" t="s">
        <v>19</v>
      </c>
      <c r="B61" s="8">
        <v>55</v>
      </c>
      <c r="C61" s="6">
        <f t="shared" si="0"/>
        <v>0.3273809523809524</v>
      </c>
      <c r="D61" s="8"/>
      <c r="E61" s="6"/>
      <c r="F61" s="8">
        <v>55</v>
      </c>
      <c r="G61" s="6">
        <f t="shared" si="1"/>
        <v>0.3273809523809524</v>
      </c>
    </row>
    <row r="62" spans="1:7" ht="15">
      <c r="A62" s="22" t="s">
        <v>20</v>
      </c>
      <c r="B62" s="8">
        <v>6</v>
      </c>
      <c r="C62" s="6">
        <f t="shared" si="0"/>
        <v>0.03571428571428571</v>
      </c>
      <c r="D62" s="8"/>
      <c r="E62" s="6"/>
      <c r="F62" s="8">
        <v>6</v>
      </c>
      <c r="G62" s="6">
        <f t="shared" si="1"/>
        <v>0.03571428571428571</v>
      </c>
    </row>
    <row r="63" spans="1:7" ht="15">
      <c r="A63" s="23" t="s">
        <v>21</v>
      </c>
      <c r="B63" s="8">
        <v>2</v>
      </c>
      <c r="C63" s="6">
        <f t="shared" si="0"/>
        <v>0.011904761904761904</v>
      </c>
      <c r="D63" s="8"/>
      <c r="E63" s="6"/>
      <c r="F63" s="8">
        <v>2</v>
      </c>
      <c r="G63" s="6">
        <f t="shared" si="1"/>
        <v>0.011904761904761904</v>
      </c>
    </row>
    <row r="64" spans="1:7" ht="15">
      <c r="A64" s="23" t="s">
        <v>22</v>
      </c>
      <c r="B64" s="8">
        <v>168</v>
      </c>
      <c r="C64" s="6">
        <f>SUM(C55:C63)</f>
        <v>1.6964285714285714</v>
      </c>
      <c r="D64" s="8"/>
      <c r="E64" s="6"/>
      <c r="F64" s="8">
        <v>168</v>
      </c>
      <c r="G64" s="6">
        <f>SUM(G55:G63)</f>
        <v>1.6964285714285714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2014-12-09T09:33:52Z</dcterms:modified>
  <cp:category/>
  <cp:version/>
  <cp:contentType/>
  <cp:contentStatus/>
</cp:coreProperties>
</file>