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<sst xmlns="http://schemas.openxmlformats.org/spreadsheetml/2006/main" count="48" uniqueCount="37">
  <si>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</si>
  <si>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</si>
  <si>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</si>
  <si>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</si>
  <si>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</si>
  <si>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</si>
  <si>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</si>
  <si>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</si>
  <si>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</si>
  <si>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</si>
  <si>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</si>
  <si>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</si>
  <si>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</si>
  <si>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</si>
  <si>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</si>
  <si>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</si>
  <si>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</si>
  <si>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</si>
  <si>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</si>
  <si>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</si>
  <si>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</si>
  <si>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</si>
  <si>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</si>
  <si>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</si>
  <si>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</si>
  <si>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</si>
  <si>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</si>
  <si>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</si>
  <si>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</si>
  <si>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</si>
  <si>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</si>
  <si>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</si>
  <si>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</si>
  <si>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</si>
  <si>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</si>
  <si>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</si>
  <si>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PREVENZIONE NELL'AMBIENTE E NEI LUOGHI DI LAVORO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</si>
</sst>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777769"/>
        <c:axId val="60999922"/>
      </c:barChart>
      <c:catAx>
        <c:axId val="677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9922"/>
        <c:crosses val="autoZero"/>
        <c:auto val="1"/>
        <c:lblOffset val="100"/>
        <c:tickLblSkip val="1"/>
        <c:noMultiLvlLbl val="0"/>
      </c:catAx>
      <c:valAx>
        <c:axId val="609999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77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1" sqref="W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23</v>
      </c>
      <c r="D7" s="15">
        <v>56</v>
      </c>
      <c r="E7" s="15">
        <v>282</v>
      </c>
      <c r="F7" s="15">
        <v>227</v>
      </c>
      <c r="G7" s="15">
        <f>SUM(C7:F7)</f>
        <v>588</v>
      </c>
      <c r="H7" s="35">
        <f>+E8+F8</f>
        <v>0.866</v>
      </c>
      <c r="I7" s="28"/>
      <c r="J7" s="15">
        <v>0</v>
      </c>
      <c r="K7" s="15">
        <v>3</v>
      </c>
      <c r="L7" s="15">
        <v>8</v>
      </c>
      <c r="M7" s="15">
        <v>0</v>
      </c>
      <c r="N7" s="15">
        <f>SUM(J7:M7)</f>
        <v>11</v>
      </c>
      <c r="O7" s="35">
        <f>+L8+M8</f>
        <v>0.727</v>
      </c>
      <c r="P7" s="3"/>
    </row>
    <row r="8" spans="1:16" ht="21" customHeight="1">
      <c r="A8" s="41"/>
      <c r="B8" s="36"/>
      <c r="C8" s="16">
        <v>0.039</v>
      </c>
      <c r="D8" s="16">
        <v>0.095</v>
      </c>
      <c r="E8" s="16">
        <v>0.48</v>
      </c>
      <c r="F8" s="16">
        <v>0.386</v>
      </c>
      <c r="G8" s="17">
        <v>1</v>
      </c>
      <c r="H8" s="31"/>
      <c r="I8" s="28"/>
      <c r="J8" s="16">
        <v>0</v>
      </c>
      <c r="K8" s="16">
        <v>0.273</v>
      </c>
      <c r="L8" s="16">
        <v>0.727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29</v>
      </c>
      <c r="D9" s="18">
        <v>76</v>
      </c>
      <c r="E9" s="18">
        <v>253</v>
      </c>
      <c r="F9" s="18">
        <v>229</v>
      </c>
      <c r="G9" s="18">
        <f>SUM(C9:F9)</f>
        <v>587</v>
      </c>
      <c r="H9" s="38">
        <f>+E10+F10</f>
        <v>0.821</v>
      </c>
      <c r="I9" s="28"/>
      <c r="J9" s="18">
        <v>1</v>
      </c>
      <c r="K9" s="18">
        <v>2</v>
      </c>
      <c r="L9" s="18">
        <v>8</v>
      </c>
      <c r="M9" s="18">
        <v>0</v>
      </c>
      <c r="N9" s="18">
        <f>SUM(J9:M9)</f>
        <v>11</v>
      </c>
      <c r="O9" s="38">
        <f>+L10+M10</f>
        <v>0.727</v>
      </c>
      <c r="P9" s="3"/>
    </row>
    <row r="10" spans="1:16" ht="15">
      <c r="A10" s="41"/>
      <c r="B10" s="36"/>
      <c r="C10" s="16">
        <v>0.049</v>
      </c>
      <c r="D10" s="16">
        <v>0.129</v>
      </c>
      <c r="E10" s="16">
        <v>0.431</v>
      </c>
      <c r="F10" s="16">
        <v>0.39</v>
      </c>
      <c r="G10" s="17">
        <v>1</v>
      </c>
      <c r="H10" s="38"/>
      <c r="I10" s="28"/>
      <c r="J10" s="16">
        <v>0.091</v>
      </c>
      <c r="K10" s="16">
        <v>0.182</v>
      </c>
      <c r="L10" s="16">
        <v>0.727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22</v>
      </c>
      <c r="D11" s="18">
        <v>62</v>
      </c>
      <c r="E11" s="18">
        <v>258</v>
      </c>
      <c r="F11" s="18">
        <v>246</v>
      </c>
      <c r="G11" s="18">
        <f>SUM(C11:F11)</f>
        <v>588</v>
      </c>
      <c r="H11" s="38">
        <f>+E12+F12</f>
        <v>0.857</v>
      </c>
      <c r="I11" s="28"/>
      <c r="J11" s="18">
        <v>1</v>
      </c>
      <c r="K11" s="18">
        <v>1</v>
      </c>
      <c r="L11" s="18">
        <v>9</v>
      </c>
      <c r="M11" s="18">
        <v>0</v>
      </c>
      <c r="N11" s="18">
        <f>SUM(J11:M11)</f>
        <v>11</v>
      </c>
      <c r="O11" s="38">
        <f>+L12+M12</f>
        <v>0.818</v>
      </c>
      <c r="P11" s="3"/>
    </row>
    <row r="12" spans="1:16" ht="15">
      <c r="A12" s="41"/>
      <c r="B12" s="36"/>
      <c r="C12" s="16">
        <v>0.037</v>
      </c>
      <c r="D12" s="16">
        <v>0.105</v>
      </c>
      <c r="E12" s="16">
        <v>0.439</v>
      </c>
      <c r="F12" s="16">
        <v>0.418</v>
      </c>
      <c r="G12" s="17">
        <v>1</v>
      </c>
      <c r="H12" s="38"/>
      <c r="I12" s="28"/>
      <c r="J12" s="16">
        <v>0.091</v>
      </c>
      <c r="K12" s="16">
        <v>0.091</v>
      </c>
      <c r="L12" s="16">
        <v>0.818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35</v>
      </c>
      <c r="E13" s="18">
        <v>236</v>
      </c>
      <c r="F13" s="18">
        <v>310</v>
      </c>
      <c r="G13" s="18">
        <f>SUM(C13:F13)</f>
        <v>589</v>
      </c>
      <c r="H13" s="38">
        <f>+E14+F14</f>
        <v>0.927</v>
      </c>
      <c r="I13" s="28"/>
      <c r="J13" s="18">
        <v>0</v>
      </c>
      <c r="K13" s="18">
        <v>0</v>
      </c>
      <c r="L13" s="18">
        <v>11</v>
      </c>
      <c r="M13" s="18">
        <v>0</v>
      </c>
      <c r="N13" s="18">
        <f>SUM(J13:M13)</f>
        <v>11</v>
      </c>
      <c r="O13" s="38">
        <f>+L14+M14</f>
        <v>1</v>
      </c>
      <c r="P13" s="3"/>
    </row>
    <row r="14" spans="1:16" ht="15.75" thickBot="1">
      <c r="A14" s="42"/>
      <c r="B14" s="37"/>
      <c r="C14" s="19">
        <v>0.014</v>
      </c>
      <c r="D14" s="19">
        <v>0.059</v>
      </c>
      <c r="E14" s="19">
        <v>0.401</v>
      </c>
      <c r="F14" s="19">
        <v>0.526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33</v>
      </c>
      <c r="E15" s="15">
        <v>245</v>
      </c>
      <c r="F15" s="15">
        <v>299</v>
      </c>
      <c r="G15" s="15">
        <f>SUM(C15:F15)</f>
        <v>583</v>
      </c>
      <c r="H15" s="35">
        <f>+E16+F16</f>
        <v>0.933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0.057</v>
      </c>
      <c r="E16" s="16">
        <v>0.42</v>
      </c>
      <c r="F16" s="16">
        <v>0.513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58</v>
      </c>
      <c r="E17" s="18">
        <v>257</v>
      </c>
      <c r="F17" s="18">
        <v>257</v>
      </c>
      <c r="G17" s="18">
        <f>SUM(C17:F17)</f>
        <v>586</v>
      </c>
      <c r="H17" s="31">
        <f>+E18+F18</f>
        <v>0.878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0.024</v>
      </c>
      <c r="D18" s="16">
        <v>0.099</v>
      </c>
      <c r="E18" s="16">
        <v>0.439</v>
      </c>
      <c r="F18" s="16">
        <v>0.439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13</v>
      </c>
      <c r="D19" s="18">
        <v>43</v>
      </c>
      <c r="E19" s="18">
        <v>258</v>
      </c>
      <c r="F19" s="18">
        <v>272</v>
      </c>
      <c r="G19" s="18">
        <f>SUM(C19:F19)</f>
        <v>586</v>
      </c>
      <c r="H19" s="38">
        <f>+E20+F20</f>
        <v>0.904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0.073</v>
      </c>
      <c r="E20" s="16">
        <v>0.44</v>
      </c>
      <c r="F20" s="16">
        <v>0.464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19</v>
      </c>
      <c r="D21" s="18">
        <v>60</v>
      </c>
      <c r="E21" s="18">
        <v>251</v>
      </c>
      <c r="F21" s="18">
        <v>251</v>
      </c>
      <c r="G21" s="18">
        <f>SUM(C21:F21)</f>
        <v>581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0.033</v>
      </c>
      <c r="D22" s="16">
        <v>0.103</v>
      </c>
      <c r="E22" s="16">
        <v>0.432</v>
      </c>
      <c r="F22" s="16">
        <v>0.432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11</v>
      </c>
      <c r="D23" s="18">
        <v>34</v>
      </c>
      <c r="E23" s="18">
        <v>266</v>
      </c>
      <c r="F23" s="18">
        <v>273</v>
      </c>
      <c r="G23" s="18">
        <f>SUM(C23:F23)</f>
        <v>584</v>
      </c>
      <c r="H23" s="31">
        <f>+E24+F24</f>
        <v>0.922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0.058</v>
      </c>
      <c r="E24" s="16">
        <v>0.455</v>
      </c>
      <c r="F24" s="16">
        <v>0.467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10</v>
      </c>
      <c r="D25" s="18">
        <v>44</v>
      </c>
      <c r="E25" s="18">
        <v>242</v>
      </c>
      <c r="F25" s="18">
        <v>292</v>
      </c>
      <c r="G25" s="18">
        <f>SUM(C25:F25)</f>
        <v>588</v>
      </c>
      <c r="H25" s="38">
        <f>+E26+F26</f>
        <v>0.909</v>
      </c>
      <c r="I25" s="28"/>
      <c r="J25" s="24">
        <v>0</v>
      </c>
      <c r="K25" s="24">
        <v>0</v>
      </c>
      <c r="L25" s="24">
        <v>2</v>
      </c>
      <c r="M25" s="24">
        <v>9</v>
      </c>
      <c r="N25" s="24">
        <f>SUM(J25:M25)</f>
        <v>11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0.017</v>
      </c>
      <c r="D26" s="19">
        <v>0.075</v>
      </c>
      <c r="E26" s="19">
        <v>0.412</v>
      </c>
      <c r="F26" s="19">
        <v>0.497</v>
      </c>
      <c r="G26" s="20">
        <v>1</v>
      </c>
      <c r="H26" s="39"/>
      <c r="I26" s="28"/>
      <c r="J26" s="25">
        <v>0</v>
      </c>
      <c r="K26" s="25">
        <v>0</v>
      </c>
      <c r="L26" s="25">
        <v>0.182</v>
      </c>
      <c r="M26" s="25">
        <v>0.818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32</v>
      </c>
      <c r="E27" s="15">
        <v>256</v>
      </c>
      <c r="F27" s="15">
        <v>291</v>
      </c>
      <c r="G27" s="15">
        <f>SUM(C27:F27)</f>
        <v>588</v>
      </c>
      <c r="H27" s="35">
        <f>+E28+F28</f>
        <v>0.9299999999999999</v>
      </c>
      <c r="I27" s="28"/>
      <c r="J27" s="26">
        <v>0</v>
      </c>
      <c r="K27" s="26">
        <v>1</v>
      </c>
      <c r="L27" s="26">
        <v>1</v>
      </c>
      <c r="M27" s="26">
        <v>9</v>
      </c>
      <c r="N27" s="26">
        <f>SUM(J27:M27)</f>
        <v>11</v>
      </c>
      <c r="O27" s="35">
        <f>+L28+M28</f>
        <v>0.9089999999999999</v>
      </c>
      <c r="P27" s="3"/>
    </row>
    <row r="28" spans="1:16" ht="31.5" customHeight="1" thickBot="1">
      <c r="A28" s="47"/>
      <c r="B28" s="34"/>
      <c r="C28" s="19">
        <v>0.015</v>
      </c>
      <c r="D28" s="19">
        <v>0.054</v>
      </c>
      <c r="E28" s="19">
        <v>0.435</v>
      </c>
      <c r="F28" s="19">
        <v>0.495</v>
      </c>
      <c r="G28" s="20">
        <v>1</v>
      </c>
      <c r="H28" s="32"/>
      <c r="I28" s="28"/>
      <c r="J28" s="25">
        <v>0</v>
      </c>
      <c r="K28" s="25">
        <v>0.091</v>
      </c>
      <c r="L28" s="25">
        <v>0.091</v>
      </c>
      <c r="M28" s="25">
        <v>0.818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120</v>
      </c>
      <c r="D50" s="14">
        <f>C50/C$59</f>
        <v>0.29411764705882354</v>
      </c>
      <c r="E50" s="13">
        <v>1</v>
      </c>
      <c r="F50" s="14">
        <f>E50/E$59</f>
        <v>0.09090909090909091</v>
      </c>
      <c r="G50" s="13">
        <f>+C50+E50</f>
        <v>121</v>
      </c>
      <c r="H50" s="14">
        <f>G50/G$59</f>
        <v>0.28878281622911695</v>
      </c>
    </row>
    <row r="51" spans="2:8" ht="15">
      <c r="B51" s="7" t="s">
        <v>13</v>
      </c>
      <c r="C51" s="13">
        <v>52</v>
      </c>
      <c r="D51" s="14">
        <f aca="true" t="shared" si="0" ref="D51:F59">C51/C$59</f>
        <v>0.12745098039215685</v>
      </c>
      <c r="E51" s="13">
        <v>1</v>
      </c>
      <c r="F51" s="14">
        <f t="shared" si="0"/>
        <v>0.09090909090909091</v>
      </c>
      <c r="G51" s="13">
        <f aca="true" t="shared" si="1" ref="G51:G59">+C51+E51</f>
        <v>53</v>
      </c>
      <c r="H51" s="14">
        <f aca="true" t="shared" si="2" ref="H51:H58">G51/G$59</f>
        <v>0.12649164677804295</v>
      </c>
    </row>
    <row r="52" spans="2:8" ht="15">
      <c r="B52" s="6" t="s">
        <v>14</v>
      </c>
      <c r="C52" s="13">
        <v>78</v>
      </c>
      <c r="D52" s="14">
        <f t="shared" si="0"/>
        <v>0.19117647058823528</v>
      </c>
      <c r="E52" s="13">
        <v>0</v>
      </c>
      <c r="F52" s="14">
        <f t="shared" si="0"/>
        <v>0</v>
      </c>
      <c r="G52" s="13">
        <f t="shared" si="1"/>
        <v>78</v>
      </c>
      <c r="H52" s="14">
        <f t="shared" si="2"/>
        <v>0.18615751789976134</v>
      </c>
    </row>
    <row r="53" spans="2:8" ht="24">
      <c r="B53" s="6" t="s">
        <v>15</v>
      </c>
      <c r="C53" s="13">
        <v>124</v>
      </c>
      <c r="D53" s="14">
        <f t="shared" si="0"/>
        <v>0.30392156862745096</v>
      </c>
      <c r="E53" s="13">
        <v>11</v>
      </c>
      <c r="F53" s="14">
        <f t="shared" si="0"/>
        <v>1</v>
      </c>
      <c r="G53" s="13">
        <f t="shared" si="1"/>
        <v>135</v>
      </c>
      <c r="H53" s="14">
        <f t="shared" si="2"/>
        <v>0.3221957040572792</v>
      </c>
    </row>
    <row r="54" spans="2:8" ht="15">
      <c r="B54" s="7" t="s">
        <v>16</v>
      </c>
      <c r="C54" s="13">
        <v>102</v>
      </c>
      <c r="D54" s="14">
        <f t="shared" si="0"/>
        <v>0.25</v>
      </c>
      <c r="E54" s="13">
        <v>0</v>
      </c>
      <c r="F54" s="14">
        <f t="shared" si="0"/>
        <v>0</v>
      </c>
      <c r="G54" s="13">
        <f t="shared" si="1"/>
        <v>102</v>
      </c>
      <c r="H54" s="14">
        <f t="shared" si="2"/>
        <v>0.24343675417661098</v>
      </c>
    </row>
    <row r="55" spans="2:8" ht="15">
      <c r="B55" s="6" t="s">
        <v>17</v>
      </c>
      <c r="C55" s="13">
        <v>82</v>
      </c>
      <c r="D55" s="14">
        <f t="shared" si="0"/>
        <v>0.20098039215686275</v>
      </c>
      <c r="E55" s="13">
        <v>1</v>
      </c>
      <c r="F55" s="14">
        <f t="shared" si="0"/>
        <v>0.09090909090909091</v>
      </c>
      <c r="G55" s="13">
        <f t="shared" si="1"/>
        <v>83</v>
      </c>
      <c r="H55" s="14">
        <f t="shared" si="2"/>
        <v>0.19809069212410502</v>
      </c>
    </row>
    <row r="56" spans="2:8" ht="15">
      <c r="B56" s="6" t="s">
        <v>18</v>
      </c>
      <c r="C56" s="13">
        <v>126</v>
      </c>
      <c r="D56" s="14">
        <f t="shared" si="0"/>
        <v>0.3088235294117647</v>
      </c>
      <c r="E56" s="13">
        <v>11</v>
      </c>
      <c r="F56" s="14">
        <f t="shared" si="0"/>
        <v>1</v>
      </c>
      <c r="G56" s="13">
        <f t="shared" si="1"/>
        <v>137</v>
      </c>
      <c r="H56" s="14">
        <f t="shared" si="2"/>
        <v>0.3269689737470167</v>
      </c>
    </row>
    <row r="57" spans="2:8" ht="15">
      <c r="B57" s="7" t="s">
        <v>19</v>
      </c>
      <c r="C57" s="13">
        <v>35</v>
      </c>
      <c r="D57" s="14">
        <f t="shared" si="0"/>
        <v>0.0857843137254902</v>
      </c>
      <c r="E57" s="13">
        <v>2</v>
      </c>
      <c r="F57" s="14">
        <f t="shared" si="0"/>
        <v>0.18181818181818182</v>
      </c>
      <c r="G57" s="13">
        <f t="shared" si="1"/>
        <v>37</v>
      </c>
      <c r="H57" s="14">
        <f t="shared" si="2"/>
        <v>0.0883054892601432</v>
      </c>
    </row>
    <row r="58" spans="2:8" ht="15">
      <c r="B58" s="6" t="s">
        <v>20</v>
      </c>
      <c r="C58" s="13">
        <v>9</v>
      </c>
      <c r="D58" s="14">
        <f t="shared" si="0"/>
        <v>0.022058823529411766</v>
      </c>
      <c r="E58" s="13">
        <v>11</v>
      </c>
      <c r="F58" s="14">
        <f t="shared" si="0"/>
        <v>1</v>
      </c>
      <c r="G58" s="13">
        <f t="shared" si="1"/>
        <v>20</v>
      </c>
      <c r="H58" s="14">
        <f t="shared" si="2"/>
        <v>0.0477326968973747</v>
      </c>
    </row>
    <row r="59" spans="2:8" ht="15">
      <c r="B59" s="6" t="s">
        <v>21</v>
      </c>
      <c r="C59" s="13">
        <v>408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419</v>
      </c>
      <c r="H59" s="14">
        <f>SUM(H50:H58)</f>
        <v>1.828162291169451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2015-11-18T12:05:21Z</dcterms:modified>
  <cp:category/>
  <cp:version/>
  <cp:contentType/>
  <cp:contentStatus/>
</cp:coreProperties>
</file>