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<sst xmlns="http://schemas.openxmlformats.org/spreadsheetml/2006/main" count="48" uniqueCount="37">
  <si>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</si>
  <si>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</si>
  <si>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</si>
  <si>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</si>
  <si>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</si>
  <si>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</si>
  <si>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</si>
  <si>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</si>
  <si>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</si>
  <si>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</si>
  <si>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</si>
  <si>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</si>
  <si>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</si>
  <si>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</si>
  <si>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</si>
  <si>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</si>
  <si>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</si>
  <si>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</si>
  <si>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</si>
  <si>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</si>
  <si>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</si>
  <si>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</si>
  <si>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</si>
  <si>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</si>
  <si>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</si>
  <si>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</si>
  <si>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</si>
  <si>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</si>
  <si>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</si>
  <si>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</si>
  <si>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</si>
  <si>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</si>
  <si>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</si>
  <si>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</si>
  <si>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</si>
  <si>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</si>
  <si>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TECNICHE DELLA RIABILITAZIONE PSICHIATRICA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</si>
</sst>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4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5" fillId="0" borderId="10" xfId="74" applyFont="1" applyFill="1" applyBorder="1" applyAlignment="1">
      <alignment horizontal="left" vertical="top" wrapText="1"/>
      <protection/>
    </xf>
    <xf numFmtId="0" fontId="55" fillId="0" borderId="10" xfId="76" applyFont="1" applyFill="1" applyBorder="1" applyAlignment="1">
      <alignment horizontal="left" vertical="top" wrapText="1"/>
      <protection/>
    </xf>
    <xf numFmtId="0" fontId="56" fillId="0" borderId="10" xfId="0" applyFont="1" applyFill="1" applyBorder="1" applyAlignment="1">
      <alignment horizontal="center"/>
    </xf>
    <xf numFmtId="0" fontId="57" fillId="0" borderId="11" xfId="64" applyFont="1" applyFill="1" applyBorder="1" applyAlignment="1">
      <alignment horizontal="center" wrapText="1"/>
      <protection/>
    </xf>
    <xf numFmtId="0" fontId="57" fillId="0" borderId="11" xfId="66" applyFont="1" applyFill="1" applyBorder="1" applyAlignment="1">
      <alignment horizontal="center" wrapText="1"/>
      <protection/>
    </xf>
    <xf numFmtId="0" fontId="58" fillId="0" borderId="10" xfId="0" applyFont="1" applyFill="1" applyBorder="1" applyAlignment="1">
      <alignment horizontal="center"/>
    </xf>
    <xf numFmtId="165" fontId="59" fillId="0" borderId="10" xfId="0" applyNumberFormat="1" applyFont="1" applyFill="1" applyBorder="1" applyAlignment="1">
      <alignment horizontal="center"/>
    </xf>
    <xf numFmtId="166" fontId="5" fillId="0" borderId="12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3" xfId="49" applyNumberFormat="1" applyFont="1" applyFill="1" applyBorder="1" applyAlignment="1">
      <alignment horizontal="center" vertical="top"/>
      <protection/>
    </xf>
    <xf numFmtId="165" fontId="3" fillId="0" borderId="13" xfId="53" applyNumberFormat="1" applyFont="1" applyFill="1" applyBorder="1" applyAlignment="1">
      <alignment horizontal="center" vertical="top"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0" fillId="0" borderId="14" xfId="48" applyFont="1" applyBorder="1">
      <alignment/>
      <protection/>
    </xf>
    <xf numFmtId="0" fontId="0" fillId="0" borderId="14" xfId="0" applyBorder="1" applyAlignment="1">
      <alignment horizontal="center"/>
    </xf>
    <xf numFmtId="0" fontId="54" fillId="0" borderId="0" xfId="48" applyFont="1" applyAlignment="1">
      <alignment horizontal="center" wrapText="1"/>
      <protection/>
    </xf>
    <xf numFmtId="0" fontId="54" fillId="0" borderId="0" xfId="48" applyFont="1" applyAlignment="1">
      <alignment horizontal="center"/>
      <protection/>
    </xf>
    <xf numFmtId="164" fontId="61" fillId="33" borderId="10" xfId="77" applyNumberFormat="1" applyFont="1" applyFill="1" applyBorder="1" applyAlignment="1">
      <alignment horizontal="center" vertical="center"/>
      <protection/>
    </xf>
    <xf numFmtId="164" fontId="61" fillId="33" borderId="13" xfId="77" applyNumberFormat="1" applyFont="1" applyFill="1" applyBorder="1" applyAlignment="1">
      <alignment horizontal="center" vertical="center"/>
      <protection/>
    </xf>
    <xf numFmtId="0" fontId="55" fillId="0" borderId="12" xfId="75" applyFont="1" applyFill="1" applyBorder="1" applyAlignment="1">
      <alignment horizontal="left" vertical="center" wrapText="1"/>
      <protection/>
    </xf>
    <xf numFmtId="0" fontId="55" fillId="0" borderId="13" xfId="75" applyFont="1" applyFill="1" applyBorder="1" applyAlignment="1">
      <alignment horizontal="left" vertical="center" wrapText="1"/>
      <protection/>
    </xf>
    <xf numFmtId="164" fontId="61" fillId="33" borderId="12" xfId="77" applyNumberFormat="1" applyFont="1" applyFill="1" applyBorder="1" applyAlignment="1">
      <alignment horizontal="center" vertical="center"/>
      <protection/>
    </xf>
    <xf numFmtId="0" fontId="55" fillId="0" borderId="10" xfId="73" applyFont="1" applyFill="1" applyBorder="1" applyAlignment="1">
      <alignment horizontal="left" vertical="center" wrapText="1"/>
      <protection/>
    </xf>
    <xf numFmtId="0" fontId="55" fillId="0" borderId="13" xfId="73" applyFont="1" applyFill="1" applyBorder="1" applyAlignment="1">
      <alignment horizontal="left" vertical="center" wrapText="1"/>
      <protection/>
    </xf>
    <xf numFmtId="164" fontId="61" fillId="33" borderId="10" xfId="81" applyNumberFormat="1" applyFont="1" applyFill="1" applyBorder="1" applyAlignment="1">
      <alignment horizontal="center" vertical="center"/>
      <protection/>
    </xf>
    <xf numFmtId="164" fontId="61" fillId="33" borderId="13" xfId="81" applyNumberFormat="1" applyFont="1" applyFill="1" applyBorder="1" applyAlignment="1">
      <alignment horizontal="center" vertical="center"/>
      <protection/>
    </xf>
    <xf numFmtId="0" fontId="62" fillId="3" borderId="15" xfId="48" applyFont="1" applyFill="1" applyBorder="1" applyAlignment="1">
      <alignment vertical="center" textRotation="90"/>
      <protection/>
    </xf>
    <xf numFmtId="0" fontId="62" fillId="3" borderId="16" xfId="48" applyFont="1" applyFill="1" applyBorder="1" applyAlignment="1">
      <alignment vertical="center" textRotation="90"/>
      <protection/>
    </xf>
    <xf numFmtId="0" fontId="62" fillId="3" borderId="17" xfId="48" applyFont="1" applyFill="1" applyBorder="1" applyAlignment="1">
      <alignment vertical="center" textRotation="90"/>
      <protection/>
    </xf>
    <xf numFmtId="0" fontId="62" fillId="10" borderId="15" xfId="48" applyFont="1" applyFill="1" applyBorder="1" applyAlignment="1">
      <alignment vertical="center" textRotation="90" wrapText="1"/>
      <protection/>
    </xf>
    <xf numFmtId="0" fontId="62" fillId="10" borderId="16" xfId="48" applyFont="1" applyFill="1" applyBorder="1" applyAlignment="1">
      <alignment vertical="center" textRotation="90" wrapText="1"/>
      <protection/>
    </xf>
    <xf numFmtId="0" fontId="62" fillId="10" borderId="17" xfId="48" applyFont="1" applyFill="1" applyBorder="1" applyAlignment="1">
      <alignment vertical="center" textRotation="90" wrapText="1"/>
      <protection/>
    </xf>
    <xf numFmtId="0" fontId="62" fillId="13" borderId="15" xfId="48" applyFont="1" applyFill="1" applyBorder="1" applyAlignment="1">
      <alignment vertical="center" textRotation="90"/>
      <protection/>
    </xf>
    <xf numFmtId="0" fontId="62" fillId="13" borderId="17" xfId="48" applyFont="1" applyFill="1" applyBorder="1" applyAlignment="1">
      <alignment vertical="center" textRotation="90"/>
      <protection/>
    </xf>
    <xf numFmtId="0" fontId="63" fillId="0" borderId="11" xfId="48" applyFont="1" applyBorder="1" applyAlignment="1">
      <alignment horizontal="left" vertical="center" wrapText="1"/>
      <protection/>
    </xf>
    <xf numFmtId="0" fontId="63" fillId="0" borderId="18" xfId="48" applyFont="1" applyBorder="1" applyAlignment="1">
      <alignment horizontal="left" vertical="center" wrapText="1"/>
      <protection/>
    </xf>
    <xf numFmtId="0" fontId="55" fillId="0" borderId="12" xfId="73" applyFont="1" applyFill="1" applyBorder="1" applyAlignment="1">
      <alignment horizontal="left" vertical="center" wrapText="1"/>
      <protection/>
    </xf>
    <xf numFmtId="0" fontId="57" fillId="0" borderId="16" xfId="64" applyFont="1" applyFill="1" applyBorder="1" applyAlignment="1">
      <alignment horizontal="center" vertical="center" wrapText="1"/>
      <protection/>
    </xf>
    <xf numFmtId="0" fontId="57" fillId="0" borderId="19" xfId="64" applyFont="1" applyFill="1" applyBorder="1" applyAlignment="1">
      <alignment horizontal="center" vertical="center" wrapText="1"/>
      <protection/>
    </xf>
    <xf numFmtId="0" fontId="57" fillId="0" borderId="20" xfId="64" applyFont="1" applyFill="1" applyBorder="1" applyAlignment="1">
      <alignment horizontal="center" vertical="center" wrapText="1"/>
      <protection/>
    </xf>
    <xf numFmtId="0" fontId="57" fillId="0" borderId="10" xfId="68" applyFont="1" applyFill="1" applyBorder="1" applyAlignment="1">
      <alignment horizontal="center" vertical="center" wrapText="1"/>
      <protection/>
    </xf>
    <xf numFmtId="0" fontId="57" fillId="0" borderId="11" xfId="68" applyFont="1" applyFill="1" applyBorder="1" applyAlignment="1">
      <alignment horizontal="center" vertical="center" wrapText="1"/>
      <protection/>
    </xf>
    <xf numFmtId="0" fontId="57" fillId="0" borderId="10" xfId="64" applyFont="1" applyFill="1" applyBorder="1" applyAlignment="1">
      <alignment horizontal="center" wrapText="1"/>
      <protection/>
    </xf>
    <xf numFmtId="0" fontId="51" fillId="0" borderId="0" xfId="48" applyFont="1" applyAlignment="1">
      <alignment horizontal="left" vertical="center"/>
      <protection/>
    </xf>
    <xf numFmtId="0" fontId="64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5" fillId="0" borderId="0" xfId="48" applyFont="1" applyBorder="1" applyAlignment="1">
      <alignment horizontal="left" vertical="top" wrapText="1"/>
      <protection/>
    </xf>
    <xf numFmtId="0" fontId="63" fillId="0" borderId="11" xfId="48" applyFont="1" applyBorder="1" applyAlignment="1">
      <alignment horizontal="center" vertical="center" wrapText="1"/>
      <protection/>
    </xf>
    <xf numFmtId="0" fontId="63" fillId="0" borderId="21" xfId="48" applyFont="1" applyBorder="1" applyAlignment="1">
      <alignment horizontal="center" vertical="center" wrapText="1"/>
      <protection/>
    </xf>
    <xf numFmtId="0" fontId="57" fillId="0" borderId="10" xfId="64" applyFont="1" applyFill="1" applyBorder="1" applyAlignment="1">
      <alignment horizontal="center" vertical="center" wrapText="1"/>
      <protection/>
    </xf>
    <xf numFmtId="0" fontId="57" fillId="0" borderId="10" xfId="66" applyFont="1" applyFill="1" applyBorder="1" applyAlignment="1">
      <alignment horizontal="center" vertical="center" wrapText="1"/>
      <protection/>
    </xf>
    <xf numFmtId="0" fontId="57" fillId="33" borderId="11" xfId="68" applyFont="1" applyFill="1" applyBorder="1" applyAlignment="1">
      <alignment horizontal="center" vertical="center" wrapText="1"/>
      <protection/>
    </xf>
    <xf numFmtId="0" fontId="57" fillId="33" borderId="21" xfId="68" applyFont="1" applyFill="1" applyBorder="1" applyAlignment="1">
      <alignment horizontal="center" vertical="center" wrapText="1"/>
      <protection/>
    </xf>
    <xf numFmtId="0" fontId="57" fillId="33" borderId="22" xfId="68" applyFont="1" applyFill="1" applyBorder="1" applyAlignment="1">
      <alignment horizontal="center" vertical="center" wrapText="1"/>
      <protection/>
    </xf>
    <xf numFmtId="0" fontId="57" fillId="0" borderId="10" xfId="66" applyFont="1" applyFill="1" applyBorder="1" applyAlignment="1">
      <alignment horizontal="center" wrapText="1"/>
      <protection/>
    </xf>
    <xf numFmtId="0" fontId="57" fillId="0" borderId="10" xfId="68" applyFont="1" applyFill="1" applyBorder="1" applyAlignment="1">
      <alignment horizontal="center" wrapText="1"/>
      <protection/>
    </xf>
    <xf numFmtId="0" fontId="56" fillId="0" borderId="10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166" fontId="5" fillId="34" borderId="10" xfId="49" applyNumberFormat="1" applyFont="1" applyFill="1" applyBorder="1" applyAlignment="1">
      <alignment horizontal="center" vertical="top"/>
      <protection/>
    </xf>
    <xf numFmtId="0" fontId="58" fillId="34" borderId="10" xfId="0" applyFont="1" applyFill="1" applyBorder="1" applyAlignment="1">
      <alignment horizontal="center"/>
    </xf>
    <xf numFmtId="165" fontId="59" fillId="34" borderId="10" xfId="0" applyNumberFormat="1" applyFont="1" applyFill="1" applyBorder="1" applyAlignment="1">
      <alignment horizontal="center"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29685817"/>
        <c:axId val="65845762"/>
      </c:barChart>
      <c:catAx>
        <c:axId val="296858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845762"/>
        <c:crosses val="autoZero"/>
        <c:auto val="1"/>
        <c:lblOffset val="100"/>
        <c:tickLblSkip val="1"/>
        <c:noMultiLvlLbl val="0"/>
      </c:catAx>
      <c:valAx>
        <c:axId val="6584576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85817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S57" sqref="S57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2" t="s">
        <v>36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22.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54" t="s">
        <v>26</v>
      </c>
      <c r="C4" s="56" t="s">
        <v>33</v>
      </c>
      <c r="D4" s="57"/>
      <c r="E4" s="57"/>
      <c r="F4" s="57"/>
      <c r="G4" s="47"/>
      <c r="H4" s="58" t="s">
        <v>29</v>
      </c>
      <c r="I4" s="20"/>
      <c r="J4" s="49" t="s">
        <v>34</v>
      </c>
      <c r="K4" s="61"/>
      <c r="L4" s="61"/>
      <c r="M4" s="61"/>
      <c r="N4" s="62"/>
      <c r="O4" s="58" t="s">
        <v>29</v>
      </c>
      <c r="P4" s="3"/>
    </row>
    <row r="5" spans="1:16" ht="47.25" customHeight="1">
      <c r="A5" s="3"/>
      <c r="B5" s="55"/>
      <c r="C5" s="44" t="s">
        <v>22</v>
      </c>
      <c r="D5" s="45"/>
      <c r="E5" s="45"/>
      <c r="F5" s="46"/>
      <c r="G5" s="47" t="s">
        <v>0</v>
      </c>
      <c r="H5" s="59"/>
      <c r="I5" s="20"/>
      <c r="J5" s="49" t="s">
        <v>22</v>
      </c>
      <c r="K5" s="49"/>
      <c r="L5" s="49"/>
      <c r="M5" s="49"/>
      <c r="N5" s="47" t="s">
        <v>0</v>
      </c>
      <c r="O5" s="59"/>
      <c r="P5" s="3"/>
    </row>
    <row r="6" spans="1:16" ht="19.5" customHeight="1" thickBot="1">
      <c r="A6" s="3"/>
      <c r="B6" s="55"/>
      <c r="C6" s="9">
        <v>1</v>
      </c>
      <c r="D6" s="10">
        <v>2</v>
      </c>
      <c r="E6" s="10">
        <v>3</v>
      </c>
      <c r="F6" s="10">
        <v>4</v>
      </c>
      <c r="G6" s="48"/>
      <c r="H6" s="60"/>
      <c r="I6" s="20"/>
      <c r="J6" s="9">
        <v>1</v>
      </c>
      <c r="K6" s="10">
        <v>2</v>
      </c>
      <c r="L6" s="10">
        <v>3</v>
      </c>
      <c r="M6" s="10">
        <v>4</v>
      </c>
      <c r="N6" s="48"/>
      <c r="O6" s="59"/>
      <c r="P6" s="3"/>
    </row>
    <row r="7" spans="1:16" ht="15.75" thickTop="1">
      <c r="A7" s="33" t="s">
        <v>23</v>
      </c>
      <c r="B7" s="43" t="s">
        <v>1</v>
      </c>
      <c r="C7" s="13">
        <v>9</v>
      </c>
      <c r="D7" s="13">
        <v>36</v>
      </c>
      <c r="E7" s="13">
        <v>125</v>
      </c>
      <c r="F7" s="13">
        <v>103</v>
      </c>
      <c r="G7" s="13">
        <f>SUM(C7:F7)</f>
        <v>273</v>
      </c>
      <c r="H7" s="28">
        <f>+E8+F8</f>
        <v>0.835</v>
      </c>
      <c r="I7" s="21"/>
      <c r="J7" s="66"/>
      <c r="K7" s="66"/>
      <c r="L7" s="66"/>
      <c r="M7" s="66"/>
      <c r="N7" s="66"/>
      <c r="O7" s="66"/>
      <c r="P7" s="3"/>
    </row>
    <row r="8" spans="1:16" ht="21" customHeight="1">
      <c r="A8" s="34"/>
      <c r="B8" s="29"/>
      <c r="C8" s="14">
        <v>0.033</v>
      </c>
      <c r="D8" s="14">
        <v>0.132</v>
      </c>
      <c r="E8" s="14">
        <v>0.458</v>
      </c>
      <c r="F8" s="14">
        <v>0.377</v>
      </c>
      <c r="G8" s="15">
        <v>1</v>
      </c>
      <c r="H8" s="24"/>
      <c r="I8" s="21"/>
      <c r="J8" s="66"/>
      <c r="K8" s="66"/>
      <c r="L8" s="66"/>
      <c r="M8" s="66"/>
      <c r="N8" s="66"/>
      <c r="O8" s="66"/>
      <c r="P8" s="3"/>
    </row>
    <row r="9" spans="1:16" ht="15">
      <c r="A9" s="34"/>
      <c r="B9" s="29" t="s">
        <v>2</v>
      </c>
      <c r="C9" s="16">
        <v>16</v>
      </c>
      <c r="D9" s="16">
        <v>39</v>
      </c>
      <c r="E9" s="16">
        <v>112</v>
      </c>
      <c r="F9" s="16">
        <v>104</v>
      </c>
      <c r="G9" s="16">
        <f>SUM(C9:F9)</f>
        <v>271</v>
      </c>
      <c r="H9" s="31">
        <f>+E10+F10</f>
        <v>0.7969999999999999</v>
      </c>
      <c r="I9" s="21"/>
      <c r="J9" s="66"/>
      <c r="K9" s="66"/>
      <c r="L9" s="66"/>
      <c r="M9" s="66"/>
      <c r="N9" s="66"/>
      <c r="O9" s="66"/>
      <c r="P9" s="3"/>
    </row>
    <row r="10" spans="1:16" ht="15">
      <c r="A10" s="34"/>
      <c r="B10" s="29"/>
      <c r="C10" s="14">
        <v>0.059</v>
      </c>
      <c r="D10" s="14">
        <v>0.144</v>
      </c>
      <c r="E10" s="14">
        <v>0.413</v>
      </c>
      <c r="F10" s="14">
        <v>0.384</v>
      </c>
      <c r="G10" s="15">
        <v>1</v>
      </c>
      <c r="H10" s="31"/>
      <c r="I10" s="21"/>
      <c r="J10" s="66"/>
      <c r="K10" s="66"/>
      <c r="L10" s="66"/>
      <c r="M10" s="66"/>
      <c r="N10" s="66"/>
      <c r="O10" s="66"/>
      <c r="P10" s="3"/>
    </row>
    <row r="11" spans="1:16" ht="15">
      <c r="A11" s="34"/>
      <c r="B11" s="29" t="s">
        <v>3</v>
      </c>
      <c r="C11" s="16">
        <v>6</v>
      </c>
      <c r="D11" s="16">
        <v>26</v>
      </c>
      <c r="E11" s="16">
        <v>127</v>
      </c>
      <c r="F11" s="16">
        <v>113</v>
      </c>
      <c r="G11" s="16">
        <f>SUM(C11:F11)</f>
        <v>272</v>
      </c>
      <c r="H11" s="31">
        <f>+E12+F12</f>
        <v>0.882</v>
      </c>
      <c r="I11" s="21"/>
      <c r="J11" s="66"/>
      <c r="K11" s="66"/>
      <c r="L11" s="66"/>
      <c r="M11" s="66"/>
      <c r="N11" s="66"/>
      <c r="O11" s="66"/>
      <c r="P11" s="3"/>
    </row>
    <row r="12" spans="1:16" ht="15">
      <c r="A12" s="34"/>
      <c r="B12" s="29"/>
      <c r="C12" s="14">
        <v>0.022</v>
      </c>
      <c r="D12" s="14">
        <v>0.096</v>
      </c>
      <c r="E12" s="14">
        <v>0.467</v>
      </c>
      <c r="F12" s="14">
        <v>0.415</v>
      </c>
      <c r="G12" s="15">
        <v>1</v>
      </c>
      <c r="H12" s="31"/>
      <c r="I12" s="21"/>
      <c r="J12" s="66"/>
      <c r="K12" s="66"/>
      <c r="L12" s="66"/>
      <c r="M12" s="66"/>
      <c r="N12" s="66"/>
      <c r="O12" s="66"/>
      <c r="P12" s="3"/>
    </row>
    <row r="13" spans="1:16" ht="15">
      <c r="A13" s="34"/>
      <c r="B13" s="29" t="s">
        <v>4</v>
      </c>
      <c r="C13" s="16">
        <v>3</v>
      </c>
      <c r="D13" s="16">
        <v>30</v>
      </c>
      <c r="E13" s="16">
        <v>101</v>
      </c>
      <c r="F13" s="16">
        <v>137</v>
      </c>
      <c r="G13" s="16">
        <f>SUM(C13:F13)</f>
        <v>271</v>
      </c>
      <c r="H13" s="31">
        <f>+E14+F14</f>
        <v>0.879</v>
      </c>
      <c r="I13" s="21"/>
      <c r="J13" s="66"/>
      <c r="K13" s="66"/>
      <c r="L13" s="66"/>
      <c r="M13" s="66"/>
      <c r="N13" s="66"/>
      <c r="O13" s="66"/>
      <c r="P13" s="3"/>
    </row>
    <row r="14" spans="1:16" ht="15.75" thickBot="1">
      <c r="A14" s="35"/>
      <c r="B14" s="30"/>
      <c r="C14" s="17">
        <v>0.011</v>
      </c>
      <c r="D14" s="17">
        <v>0.111</v>
      </c>
      <c r="E14" s="17">
        <v>0.373</v>
      </c>
      <c r="F14" s="17">
        <v>0.506</v>
      </c>
      <c r="G14" s="18">
        <v>1</v>
      </c>
      <c r="H14" s="32"/>
      <c r="I14" s="21"/>
      <c r="J14" s="66"/>
      <c r="K14" s="66"/>
      <c r="L14" s="66"/>
      <c r="M14" s="66"/>
      <c r="N14" s="66"/>
      <c r="O14" s="66"/>
      <c r="P14" s="3"/>
    </row>
    <row r="15" spans="1:16" ht="18" customHeight="1" thickTop="1">
      <c r="A15" s="36" t="s">
        <v>24</v>
      </c>
      <c r="B15" s="43" t="s">
        <v>5</v>
      </c>
      <c r="C15" s="13">
        <v>11</v>
      </c>
      <c r="D15" s="13">
        <v>32</v>
      </c>
      <c r="E15" s="13">
        <v>123</v>
      </c>
      <c r="F15" s="13">
        <v>106</v>
      </c>
      <c r="G15" s="13">
        <f>SUM(C15:F15)</f>
        <v>272</v>
      </c>
      <c r="H15" s="28">
        <f>+E16+F16</f>
        <v>0.8420000000000001</v>
      </c>
      <c r="I15" s="21"/>
      <c r="J15" s="66"/>
      <c r="K15" s="66"/>
      <c r="L15" s="66"/>
      <c r="M15" s="66"/>
      <c r="N15" s="66"/>
      <c r="O15" s="66"/>
      <c r="P15" s="3"/>
    </row>
    <row r="16" spans="1:16" ht="18" customHeight="1">
      <c r="A16" s="37"/>
      <c r="B16" s="29"/>
      <c r="C16" s="14">
        <v>0.04</v>
      </c>
      <c r="D16" s="19">
        <v>0.118</v>
      </c>
      <c r="E16" s="14">
        <v>0.452</v>
      </c>
      <c r="F16" s="14">
        <v>0.39</v>
      </c>
      <c r="G16" s="15">
        <v>1</v>
      </c>
      <c r="H16" s="24"/>
      <c r="I16" s="21"/>
      <c r="J16" s="66"/>
      <c r="K16" s="66"/>
      <c r="L16" s="66"/>
      <c r="M16" s="66"/>
      <c r="N16" s="66"/>
      <c r="O16" s="66"/>
      <c r="P16" s="3"/>
    </row>
    <row r="17" spans="1:16" ht="18" customHeight="1">
      <c r="A17" s="37"/>
      <c r="B17" s="29" t="s">
        <v>6</v>
      </c>
      <c r="C17" s="16">
        <v>9</v>
      </c>
      <c r="D17" s="16">
        <v>30</v>
      </c>
      <c r="E17" s="16">
        <v>131</v>
      </c>
      <c r="F17" s="16">
        <v>103</v>
      </c>
      <c r="G17" s="16">
        <f>SUM(C17:F17)</f>
        <v>273</v>
      </c>
      <c r="H17" s="24">
        <f>+E18+F18</f>
        <v>0.857</v>
      </c>
      <c r="I17" s="21"/>
      <c r="J17" s="66"/>
      <c r="K17" s="66"/>
      <c r="L17" s="66"/>
      <c r="M17" s="66"/>
      <c r="N17" s="66"/>
      <c r="O17" s="66"/>
      <c r="P17" s="3"/>
    </row>
    <row r="18" spans="1:16" ht="18" customHeight="1">
      <c r="A18" s="37"/>
      <c r="B18" s="29"/>
      <c r="C18" s="14">
        <v>0.033</v>
      </c>
      <c r="D18" s="14">
        <v>0.11</v>
      </c>
      <c r="E18" s="14">
        <v>0.48</v>
      </c>
      <c r="F18" s="14">
        <v>0.377</v>
      </c>
      <c r="G18" s="15">
        <v>1</v>
      </c>
      <c r="H18" s="24"/>
      <c r="I18" s="21"/>
      <c r="J18" s="66"/>
      <c r="K18" s="66"/>
      <c r="L18" s="66"/>
      <c r="M18" s="66"/>
      <c r="N18" s="66"/>
      <c r="O18" s="66"/>
      <c r="P18" s="3"/>
    </row>
    <row r="19" spans="1:16" ht="18" customHeight="1">
      <c r="A19" s="37"/>
      <c r="B19" s="29" t="s">
        <v>7</v>
      </c>
      <c r="C19" s="16">
        <v>5</v>
      </c>
      <c r="D19" s="16">
        <v>26</v>
      </c>
      <c r="E19" s="16">
        <v>131</v>
      </c>
      <c r="F19" s="16">
        <v>110</v>
      </c>
      <c r="G19" s="16">
        <f>SUM(C19:F19)</f>
        <v>272</v>
      </c>
      <c r="H19" s="31">
        <f>+E20+F20</f>
        <v>0.886</v>
      </c>
      <c r="I19" s="21"/>
      <c r="J19" s="66"/>
      <c r="K19" s="66"/>
      <c r="L19" s="66"/>
      <c r="M19" s="66"/>
      <c r="N19" s="66"/>
      <c r="O19" s="66"/>
      <c r="P19" s="3"/>
    </row>
    <row r="20" spans="1:16" ht="18" customHeight="1">
      <c r="A20" s="37"/>
      <c r="B20" s="29"/>
      <c r="C20" s="14">
        <v>0.018</v>
      </c>
      <c r="D20" s="14">
        <v>0.096</v>
      </c>
      <c r="E20" s="14">
        <v>0.482</v>
      </c>
      <c r="F20" s="14">
        <v>0.404</v>
      </c>
      <c r="G20" s="15">
        <v>1</v>
      </c>
      <c r="H20" s="31"/>
      <c r="I20" s="21"/>
      <c r="J20" s="66"/>
      <c r="K20" s="66"/>
      <c r="L20" s="66"/>
      <c r="M20" s="66"/>
      <c r="N20" s="66"/>
      <c r="O20" s="66"/>
      <c r="P20" s="3"/>
    </row>
    <row r="21" spans="1:16" ht="18" customHeight="1">
      <c r="A21" s="37"/>
      <c r="B21" s="29" t="s">
        <v>8</v>
      </c>
      <c r="C21" s="16">
        <v>15</v>
      </c>
      <c r="D21" s="16">
        <v>49</v>
      </c>
      <c r="E21" s="16">
        <v>114</v>
      </c>
      <c r="F21" s="16">
        <v>94</v>
      </c>
      <c r="G21" s="16">
        <f>SUM(C21:F21)</f>
        <v>272</v>
      </c>
      <c r="H21" s="31">
        <f>+E22+F22</f>
        <v>0.7649999999999999</v>
      </c>
      <c r="I21" s="21"/>
      <c r="J21" s="66"/>
      <c r="K21" s="66"/>
      <c r="L21" s="66"/>
      <c r="M21" s="66"/>
      <c r="N21" s="66"/>
      <c r="O21" s="66"/>
      <c r="P21" s="3"/>
    </row>
    <row r="22" spans="1:16" ht="18" customHeight="1">
      <c r="A22" s="37"/>
      <c r="B22" s="29"/>
      <c r="C22" s="14">
        <v>0.055</v>
      </c>
      <c r="D22" s="14">
        <v>0.18</v>
      </c>
      <c r="E22" s="14">
        <v>0.419</v>
      </c>
      <c r="F22" s="14">
        <v>0.346</v>
      </c>
      <c r="G22" s="15">
        <v>1</v>
      </c>
      <c r="H22" s="31"/>
      <c r="I22" s="21"/>
      <c r="J22" s="66"/>
      <c r="K22" s="66"/>
      <c r="L22" s="66"/>
      <c r="M22" s="66"/>
      <c r="N22" s="66"/>
      <c r="O22" s="66"/>
      <c r="P22" s="3"/>
    </row>
    <row r="23" spans="1:16" ht="18" customHeight="1">
      <c r="A23" s="37"/>
      <c r="B23" s="29" t="s">
        <v>9</v>
      </c>
      <c r="C23" s="16">
        <v>14</v>
      </c>
      <c r="D23" s="16">
        <v>33</v>
      </c>
      <c r="E23" s="16">
        <v>138</v>
      </c>
      <c r="F23" s="16">
        <v>84</v>
      </c>
      <c r="G23" s="16">
        <f>SUM(C23:F23)</f>
        <v>269</v>
      </c>
      <c r="H23" s="24">
        <f>+E24+F24</f>
        <v>0.825</v>
      </c>
      <c r="I23" s="21"/>
      <c r="J23" s="66"/>
      <c r="K23" s="66"/>
      <c r="L23" s="66"/>
      <c r="M23" s="66"/>
      <c r="N23" s="66"/>
      <c r="O23" s="66"/>
      <c r="P23" s="3"/>
    </row>
    <row r="24" spans="1:16" ht="18" customHeight="1">
      <c r="A24" s="37"/>
      <c r="B24" s="29"/>
      <c r="C24" s="14">
        <v>0.052</v>
      </c>
      <c r="D24" s="14">
        <v>0.123</v>
      </c>
      <c r="E24" s="14">
        <v>0.513</v>
      </c>
      <c r="F24" s="14">
        <v>0.312</v>
      </c>
      <c r="G24" s="15">
        <v>1</v>
      </c>
      <c r="H24" s="24"/>
      <c r="I24" s="21"/>
      <c r="J24" s="66"/>
      <c r="K24" s="66"/>
      <c r="L24" s="66"/>
      <c r="M24" s="66"/>
      <c r="N24" s="66"/>
      <c r="O24" s="66"/>
      <c r="P24" s="3"/>
    </row>
    <row r="25" spans="1:16" ht="18" customHeight="1">
      <c r="A25" s="37"/>
      <c r="B25" s="29" t="s">
        <v>10</v>
      </c>
      <c r="C25" s="16">
        <v>10</v>
      </c>
      <c r="D25" s="16">
        <v>35</v>
      </c>
      <c r="E25" s="16">
        <v>121</v>
      </c>
      <c r="F25" s="16">
        <v>103</v>
      </c>
      <c r="G25" s="16">
        <f>SUM(C25:F25)</f>
        <v>269</v>
      </c>
      <c r="H25" s="31">
        <f>+E26+F26</f>
        <v>0.833</v>
      </c>
      <c r="I25" s="21"/>
      <c r="J25" s="66"/>
      <c r="K25" s="66"/>
      <c r="L25" s="66"/>
      <c r="M25" s="66"/>
      <c r="N25" s="66"/>
      <c r="O25" s="66"/>
      <c r="P25" s="3"/>
    </row>
    <row r="26" spans="1:16" ht="18" customHeight="1" thickBot="1">
      <c r="A26" s="38"/>
      <c r="B26" s="30"/>
      <c r="C26" s="17">
        <v>0.037</v>
      </c>
      <c r="D26" s="17">
        <v>0.13</v>
      </c>
      <c r="E26" s="17">
        <v>0.45</v>
      </c>
      <c r="F26" s="17">
        <v>0.383</v>
      </c>
      <c r="G26" s="18">
        <v>1</v>
      </c>
      <c r="H26" s="32"/>
      <c r="I26" s="21"/>
      <c r="J26" s="66"/>
      <c r="K26" s="66"/>
      <c r="L26" s="66"/>
      <c r="M26" s="66"/>
      <c r="N26" s="66"/>
      <c r="O26" s="66"/>
      <c r="P26" s="3"/>
    </row>
    <row r="27" spans="1:16" ht="36" customHeight="1" thickTop="1">
      <c r="A27" s="39" t="s">
        <v>25</v>
      </c>
      <c r="B27" s="26" t="s">
        <v>11</v>
      </c>
      <c r="C27" s="13">
        <v>10</v>
      </c>
      <c r="D27" s="13">
        <v>23</v>
      </c>
      <c r="E27" s="13">
        <v>104</v>
      </c>
      <c r="F27" s="13">
        <v>135</v>
      </c>
      <c r="G27" s="13">
        <f>SUM(C27:F27)</f>
        <v>272</v>
      </c>
      <c r="H27" s="28">
        <f>+E28+F28</f>
        <v>0.878</v>
      </c>
      <c r="I27" s="21"/>
      <c r="J27" s="66"/>
      <c r="K27" s="66"/>
      <c r="L27" s="66"/>
      <c r="M27" s="66"/>
      <c r="N27" s="66"/>
      <c r="O27" s="66"/>
      <c r="P27" s="3"/>
    </row>
    <row r="28" spans="1:16" ht="31.5" customHeight="1" thickBot="1">
      <c r="A28" s="40"/>
      <c r="B28" s="27"/>
      <c r="C28" s="17">
        <v>0.037</v>
      </c>
      <c r="D28" s="17">
        <v>0.085</v>
      </c>
      <c r="E28" s="17">
        <v>0.382</v>
      </c>
      <c r="F28" s="17">
        <v>0.496</v>
      </c>
      <c r="G28" s="18">
        <v>1</v>
      </c>
      <c r="H28" s="25"/>
      <c r="I28" s="21"/>
      <c r="J28" s="66"/>
      <c r="K28" s="66"/>
      <c r="L28" s="66"/>
      <c r="M28" s="66"/>
      <c r="N28" s="66"/>
      <c r="O28" s="66"/>
      <c r="P28" s="3"/>
    </row>
    <row r="29" spans="1:15" ht="48.75" customHeight="1" thickTop="1">
      <c r="A29" s="5"/>
      <c r="B29" s="51" t="s">
        <v>32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</row>
    <row r="30" spans="2:16" ht="25.5" customHeight="1">
      <c r="B30" s="50" t="s">
        <v>35</v>
      </c>
      <c r="C30" s="50"/>
      <c r="D30" s="50"/>
      <c r="E30" s="50"/>
      <c r="F30" s="50"/>
      <c r="G30" s="50"/>
      <c r="H30" s="50"/>
      <c r="I30" s="50"/>
      <c r="J30" s="50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1" t="s">
        <v>30</v>
      </c>
      <c r="C48" s="64" t="s">
        <v>33</v>
      </c>
      <c r="D48" s="65"/>
      <c r="E48" s="63" t="s">
        <v>34</v>
      </c>
      <c r="F48" s="63"/>
      <c r="G48" s="63" t="s">
        <v>0</v>
      </c>
      <c r="H48" s="63"/>
    </row>
    <row r="49" spans="2:8" ht="16.5" customHeight="1">
      <c r="B49" s="42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1">
        <v>38</v>
      </c>
      <c r="D50" s="12">
        <f>C50/C$59</f>
        <v>0.27941176470588236</v>
      </c>
      <c r="E50" s="67"/>
      <c r="F50" s="68"/>
      <c r="G50" s="11">
        <f>+C50+E50</f>
        <v>38</v>
      </c>
      <c r="H50" s="12">
        <f>G50/G$59</f>
        <v>0.27941176470588236</v>
      </c>
    </row>
    <row r="51" spans="2:8" ht="15">
      <c r="B51" s="7" t="s">
        <v>13</v>
      </c>
      <c r="C51" s="11">
        <v>39</v>
      </c>
      <c r="D51" s="12">
        <f aca="true" t="shared" si="0" ref="D51:F59">C51/C$59</f>
        <v>0.2867647058823529</v>
      </c>
      <c r="E51" s="67"/>
      <c r="F51" s="68"/>
      <c r="G51" s="11">
        <f aca="true" t="shared" si="1" ref="G51:G59">+C51+E51</f>
        <v>39</v>
      </c>
      <c r="H51" s="12">
        <f aca="true" t="shared" si="2" ref="H51:H58">G51/G$59</f>
        <v>0.2867647058823529</v>
      </c>
    </row>
    <row r="52" spans="2:8" ht="15">
      <c r="B52" s="6" t="s">
        <v>14</v>
      </c>
      <c r="C52" s="11">
        <v>46</v>
      </c>
      <c r="D52" s="12">
        <f t="shared" si="0"/>
        <v>0.3382352941176471</v>
      </c>
      <c r="E52" s="67"/>
      <c r="F52" s="68"/>
      <c r="G52" s="11">
        <f t="shared" si="1"/>
        <v>46</v>
      </c>
      <c r="H52" s="12">
        <f t="shared" si="2"/>
        <v>0.3382352941176471</v>
      </c>
    </row>
    <row r="53" spans="2:8" ht="24">
      <c r="B53" s="6" t="s">
        <v>15</v>
      </c>
      <c r="C53" s="11">
        <v>35</v>
      </c>
      <c r="D53" s="12">
        <f t="shared" si="0"/>
        <v>0.25735294117647056</v>
      </c>
      <c r="E53" s="67"/>
      <c r="F53" s="68"/>
      <c r="G53" s="11">
        <f t="shared" si="1"/>
        <v>35</v>
      </c>
      <c r="H53" s="12">
        <f t="shared" si="2"/>
        <v>0.25735294117647056</v>
      </c>
    </row>
    <row r="54" spans="2:8" ht="15">
      <c r="B54" s="7" t="s">
        <v>16</v>
      </c>
      <c r="C54" s="11">
        <v>44</v>
      </c>
      <c r="D54" s="12">
        <f t="shared" si="0"/>
        <v>0.3235294117647059</v>
      </c>
      <c r="E54" s="67"/>
      <c r="F54" s="68"/>
      <c r="G54" s="11">
        <f t="shared" si="1"/>
        <v>44</v>
      </c>
      <c r="H54" s="12">
        <f t="shared" si="2"/>
        <v>0.3235294117647059</v>
      </c>
    </row>
    <row r="55" spans="2:8" ht="15">
      <c r="B55" s="6" t="s">
        <v>17</v>
      </c>
      <c r="C55" s="11">
        <v>26</v>
      </c>
      <c r="D55" s="12">
        <f t="shared" si="0"/>
        <v>0.19117647058823528</v>
      </c>
      <c r="E55" s="67"/>
      <c r="F55" s="68"/>
      <c r="G55" s="11">
        <f t="shared" si="1"/>
        <v>26</v>
      </c>
      <c r="H55" s="12">
        <f t="shared" si="2"/>
        <v>0.19117647058823528</v>
      </c>
    </row>
    <row r="56" spans="2:8" ht="15">
      <c r="B56" s="6" t="s">
        <v>18</v>
      </c>
      <c r="C56" s="11">
        <v>41</v>
      </c>
      <c r="D56" s="12">
        <f t="shared" si="0"/>
        <v>0.3014705882352941</v>
      </c>
      <c r="E56" s="67"/>
      <c r="F56" s="68"/>
      <c r="G56" s="11">
        <f t="shared" si="1"/>
        <v>41</v>
      </c>
      <c r="H56" s="12">
        <f t="shared" si="2"/>
        <v>0.3014705882352941</v>
      </c>
    </row>
    <row r="57" spans="2:8" ht="15">
      <c r="B57" s="7" t="s">
        <v>19</v>
      </c>
      <c r="C57" s="11">
        <v>16</v>
      </c>
      <c r="D57" s="12">
        <f t="shared" si="0"/>
        <v>0.11764705882352941</v>
      </c>
      <c r="E57" s="67"/>
      <c r="F57" s="68"/>
      <c r="G57" s="11">
        <f t="shared" si="1"/>
        <v>16</v>
      </c>
      <c r="H57" s="12">
        <f t="shared" si="2"/>
        <v>0.11764705882352941</v>
      </c>
    </row>
    <row r="58" spans="2:8" ht="15">
      <c r="B58" s="6" t="s">
        <v>20</v>
      </c>
      <c r="C58" s="11">
        <v>2</v>
      </c>
      <c r="D58" s="12">
        <f t="shared" si="0"/>
        <v>0.014705882352941176</v>
      </c>
      <c r="E58" s="67"/>
      <c r="F58" s="68"/>
      <c r="G58" s="11">
        <f t="shared" si="1"/>
        <v>2</v>
      </c>
      <c r="H58" s="12">
        <f t="shared" si="2"/>
        <v>0.014705882352941176</v>
      </c>
    </row>
    <row r="59" spans="2:8" ht="15">
      <c r="B59" s="6" t="s">
        <v>21</v>
      </c>
      <c r="C59" s="11">
        <v>136</v>
      </c>
      <c r="D59" s="12">
        <f t="shared" si="0"/>
        <v>1</v>
      </c>
      <c r="E59" s="67"/>
      <c r="F59" s="68"/>
      <c r="G59" s="11">
        <f t="shared" si="1"/>
        <v>136</v>
      </c>
      <c r="H59" s="12">
        <f>SUM(H50:H58)</f>
        <v>2.1102941176470584</v>
      </c>
    </row>
    <row r="60" spans="2:15" ht="28.5" customHeight="1">
      <c r="B60" s="53" t="s">
        <v>31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</row>
    <row r="61" spans="2:15" ht="34.5" customHeight="1">
      <c r="B61" s="52" t="s">
        <v>32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</row>
  </sheetData>
  <sheetProtection/>
  <mergeCells count="44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B7:B8"/>
    <mergeCell ref="H7:H8"/>
    <mergeCell ref="B15:B16"/>
    <mergeCell ref="H15:H16"/>
    <mergeCell ref="B17:B18"/>
    <mergeCell ref="H17:H18"/>
    <mergeCell ref="A7:A14"/>
    <mergeCell ref="A15:A26"/>
    <mergeCell ref="A27:A28"/>
    <mergeCell ref="B19:B20"/>
    <mergeCell ref="H19:H20"/>
    <mergeCell ref="B21:B22"/>
    <mergeCell ref="H21:H22"/>
    <mergeCell ref="B11:B12"/>
    <mergeCell ref="J7:O28"/>
    <mergeCell ref="B1:O2"/>
    <mergeCell ref="B27:B28"/>
    <mergeCell ref="H27:H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2015-11-18T12:07:53Z</dcterms:modified>
  <cp:category/>
  <cp:version/>
  <cp:contentType/>
  <cp:contentStatus/>
</cp:coreProperties>
</file>