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<sst xmlns="http://schemas.openxmlformats.org/spreadsheetml/2006/main" count="49" uniqueCount="39">
  <si>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</si>
  <si>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</si>
  <si>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</si>
  <si>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</si>
  <si>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</si>
  <si>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</si>
  <si>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</si>
  <si>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</si>
  <si>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</si>
  <si>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</si>
  <si>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</si>
  <si>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</si>
  <si>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</si>
  <si>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</si>
  <si>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</si>
  <si>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</si>
  <si>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</si>
  <si>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</si>
  <si>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</si>
  <si>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</si>
  <si>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</si>
  <si>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</si>
  <si>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</si>
  <si>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</si>
  <si>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</si>
  <si>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</si>
  <si>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</si>
  <si>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</si>
  <si>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</si>
  <si>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</si>
  <si>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</si>
  <si>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</si>
  <si>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</si>
  <si>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</si>
  <si>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</si>
  <si>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</si>
  <si>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</si>
  <si>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</si>
  <si>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NEUROFISIOPATOLOGIA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</si>
</sst>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7" fillId="34" borderId="15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4" borderId="2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8" xfId="56" applyFont="1" applyFill="1" applyBorder="1" applyAlignment="1">
      <alignment horizontal="center" vertical="center" wrapText="1"/>
      <protection/>
    </xf>
    <xf numFmtId="0" fontId="48" fillId="35" borderId="29" xfId="62" applyFont="1" applyFill="1" applyBorder="1" applyAlignment="1">
      <alignment horizontal="center" vertical="center" wrapText="1"/>
      <protection/>
    </xf>
    <xf numFmtId="0" fontId="48" fillId="35" borderId="30" xfId="64" applyFont="1" applyFill="1" applyBorder="1" applyAlignment="1">
      <alignment horizontal="center" vertical="center" wrapText="1"/>
      <protection/>
    </xf>
    <xf numFmtId="0" fontId="48" fillId="35" borderId="31" xfId="66" applyFont="1" applyFill="1" applyBorder="1" applyAlignment="1">
      <alignment horizontal="center" vertical="center" wrapText="1"/>
      <protection/>
    </xf>
    <xf numFmtId="0" fontId="48" fillId="36" borderId="32" xfId="66" applyFont="1" applyFill="1" applyBorder="1" applyAlignment="1">
      <alignment horizontal="center" vertical="center" wrapText="1"/>
      <protection/>
    </xf>
    <xf numFmtId="0" fontId="48" fillId="36" borderId="33" xfId="66" applyFont="1" applyFill="1" applyBorder="1" applyAlignment="1">
      <alignment horizontal="center" vertical="center" wrapText="1"/>
      <protection/>
    </xf>
    <xf numFmtId="0" fontId="48" fillId="36" borderId="34" xfId="66" applyFont="1" applyFill="1" applyBorder="1" applyAlignment="1">
      <alignment horizontal="center" vertical="center" wrapText="1"/>
      <protection/>
    </xf>
    <xf numFmtId="0" fontId="48" fillId="35" borderId="35" xfId="62" applyFont="1" applyFill="1" applyBorder="1" applyAlignment="1">
      <alignment horizontal="center" wrapText="1"/>
      <protection/>
    </xf>
    <xf numFmtId="0" fontId="48" fillId="35" borderId="36" xfId="64" applyFont="1" applyFill="1" applyBorder="1" applyAlignment="1">
      <alignment horizontal="center" wrapText="1"/>
      <protection/>
    </xf>
    <xf numFmtId="0" fontId="48" fillId="35" borderId="37" xfId="66" applyFont="1" applyFill="1" applyBorder="1" applyAlignment="1">
      <alignment horizontal="center" wrapText="1"/>
      <protection/>
    </xf>
    <xf numFmtId="0" fontId="48" fillId="35" borderId="29" xfId="62" applyFont="1" applyFill="1" applyBorder="1" applyAlignment="1">
      <alignment horizontal="center" wrapText="1"/>
      <protection/>
    </xf>
    <xf numFmtId="0" fontId="48" fillId="35" borderId="30" xfId="62" applyFont="1" applyFill="1" applyBorder="1" applyAlignment="1">
      <alignment horizontal="center" wrapText="1"/>
      <protection/>
    </xf>
    <xf numFmtId="0" fontId="48" fillId="35" borderId="38" xfId="62" applyFont="1" applyFill="1" applyBorder="1" applyAlignment="1">
      <alignment horizontal="center" wrapText="1"/>
      <protection/>
    </xf>
    <xf numFmtId="0" fontId="48" fillId="35" borderId="39" xfId="66" applyFont="1" applyFill="1" applyBorder="1" applyAlignment="1">
      <alignment horizontal="center" vertical="center" wrapText="1"/>
      <protection/>
    </xf>
    <xf numFmtId="0" fontId="48" fillId="35" borderId="40" xfId="66" applyFont="1" applyFill="1" applyBorder="1" applyAlignment="1">
      <alignment horizontal="center" vertical="center" wrapText="1"/>
      <protection/>
    </xf>
    <xf numFmtId="0" fontId="48" fillId="35" borderId="41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2" xfId="56" applyFont="1" applyFill="1" applyBorder="1" applyAlignment="1">
      <alignment horizontal="center" wrapText="1"/>
      <protection/>
    </xf>
    <xf numFmtId="0" fontId="48" fillId="35" borderId="43" xfId="71" applyFont="1" applyFill="1" applyBorder="1" applyAlignment="1">
      <alignment horizontal="left" vertical="center" wrapText="1"/>
      <protection/>
    </xf>
    <xf numFmtId="0" fontId="48" fillId="35" borderId="44" xfId="71" applyFont="1" applyFill="1" applyBorder="1" applyAlignment="1">
      <alignment horizontal="left" vertical="center" wrapText="1"/>
      <protection/>
    </xf>
    <xf numFmtId="164" fontId="52" fillId="36" borderId="45" xfId="79" applyNumberFormat="1" applyFont="1" applyFill="1" applyBorder="1" applyAlignment="1">
      <alignment horizontal="center" vertical="center"/>
      <protection/>
    </xf>
    <xf numFmtId="164" fontId="52" fillId="36" borderId="34" xfId="79" applyNumberFormat="1" applyFont="1" applyFill="1" applyBorder="1" applyAlignment="1">
      <alignment horizontal="center" vertical="center"/>
      <protection/>
    </xf>
    <xf numFmtId="164" fontId="52" fillId="36" borderId="32" xfId="75" applyNumberFormat="1" applyFont="1" applyFill="1" applyBorder="1" applyAlignment="1">
      <alignment horizontal="center" vertical="center"/>
      <protection/>
    </xf>
    <xf numFmtId="164" fontId="52" fillId="36" borderId="34" xfId="75" applyNumberFormat="1" applyFont="1" applyFill="1" applyBorder="1" applyAlignment="1">
      <alignment horizontal="center" vertical="center"/>
      <protection/>
    </xf>
    <xf numFmtId="0" fontId="48" fillId="35" borderId="46" xfId="71" applyFont="1" applyFill="1" applyBorder="1" applyAlignment="1">
      <alignment horizontal="center" vertical="top" wrapText="1"/>
      <protection/>
    </xf>
    <xf numFmtId="164" fontId="52" fillId="36" borderId="45" xfId="75" applyNumberFormat="1" applyFont="1" applyFill="1" applyBorder="1" applyAlignment="1">
      <alignment horizontal="center" vertical="center"/>
      <protection/>
    </xf>
    <xf numFmtId="0" fontId="48" fillId="35" borderId="41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7" xfId="46" applyFill="1" applyBorder="1" applyAlignment="1">
      <alignment horizontal="left" vertical="center"/>
      <protection/>
    </xf>
    <xf numFmtId="0" fontId="0" fillId="34" borderId="48" xfId="46" applyFill="1" applyBorder="1" applyAlignment="1">
      <alignment horizontal="left" vertical="center"/>
      <protection/>
    </xf>
    <xf numFmtId="0" fontId="46" fillId="34" borderId="49" xfId="0" applyFont="1" applyFill="1" applyBorder="1" applyAlignment="1">
      <alignment horizontal="center" wrapText="1"/>
    </xf>
    <xf numFmtId="0" fontId="46" fillId="34" borderId="50" xfId="0" applyFont="1" applyFill="1" applyBorder="1" applyAlignment="1">
      <alignment horizontal="center" wrapText="1"/>
    </xf>
    <xf numFmtId="0" fontId="46" fillId="34" borderId="51" xfId="0" applyFont="1" applyFill="1" applyBorder="1" applyAlignment="1">
      <alignment horizontal="center" vertical="center" wrapText="1"/>
    </xf>
    <xf numFmtId="0" fontId="46" fillId="34" borderId="50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52" xfId="71" applyFont="1" applyFill="1" applyBorder="1" applyAlignment="1">
      <alignment horizontal="center" vertical="top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5" borderId="43" xfId="73" applyFont="1" applyFill="1" applyBorder="1" applyAlignment="1">
      <alignment horizontal="left" vertical="center" wrapText="1"/>
      <protection/>
    </xf>
    <xf numFmtId="0" fontId="48" fillId="35" borderId="53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8942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1">
      <selection activeCell="Q58" sqref="Q58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1.75" customHeight="1">
      <c r="A3" s="36" t="s">
        <v>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6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" customHeight="1" thickTop="1">
      <c r="A5" s="38" t="s">
        <v>27</v>
      </c>
      <c r="B5" s="39" t="s">
        <v>34</v>
      </c>
      <c r="C5" s="40"/>
      <c r="D5" s="40"/>
      <c r="E5" s="40"/>
      <c r="F5" s="41"/>
      <c r="G5" s="42" t="s">
        <v>30</v>
      </c>
      <c r="I5" s="45" t="s">
        <v>35</v>
      </c>
      <c r="J5" s="46"/>
      <c r="K5" s="46"/>
      <c r="L5" s="46"/>
      <c r="M5" s="47"/>
      <c r="N5" s="42" t="s">
        <v>30</v>
      </c>
    </row>
    <row r="6" spans="1:14" ht="29.25" customHeight="1">
      <c r="A6" s="38"/>
      <c r="B6" s="48" t="s">
        <v>23</v>
      </c>
      <c r="C6" s="49"/>
      <c r="D6" s="49"/>
      <c r="E6" s="50"/>
      <c r="F6" s="51" t="s">
        <v>0</v>
      </c>
      <c r="G6" s="43"/>
      <c r="I6" s="48" t="s">
        <v>23</v>
      </c>
      <c r="J6" s="49"/>
      <c r="K6" s="49"/>
      <c r="L6" s="50"/>
      <c r="M6" s="51" t="s">
        <v>0</v>
      </c>
      <c r="N6" s="43"/>
    </row>
    <row r="7" spans="1:14" ht="12" customHeight="1">
      <c r="A7" s="38"/>
      <c r="B7" s="18">
        <v>1</v>
      </c>
      <c r="C7" s="19">
        <v>2</v>
      </c>
      <c r="D7" s="19">
        <v>3</v>
      </c>
      <c r="E7" s="19">
        <v>4</v>
      </c>
      <c r="F7" s="52"/>
      <c r="G7" s="44"/>
      <c r="I7" s="18">
        <v>1</v>
      </c>
      <c r="J7" s="19">
        <v>2</v>
      </c>
      <c r="K7" s="19">
        <v>3</v>
      </c>
      <c r="L7" s="19">
        <v>4</v>
      </c>
      <c r="M7" s="52"/>
      <c r="N7" s="44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56" t="s">
        <v>1</v>
      </c>
      <c r="B9" s="9">
        <v>24</v>
      </c>
      <c r="C9" s="10">
        <v>35</v>
      </c>
      <c r="D9" s="10">
        <v>108</v>
      </c>
      <c r="E9" s="10">
        <v>100</v>
      </c>
      <c r="F9" s="13">
        <f>SUM(B9:E9)</f>
        <v>267</v>
      </c>
      <c r="G9" s="60">
        <f>+D10+E10</f>
        <v>0.779</v>
      </c>
      <c r="H9"/>
      <c r="I9" s="10">
        <v>1</v>
      </c>
      <c r="J9" s="10">
        <v>0</v>
      </c>
      <c r="K9" s="10">
        <v>0</v>
      </c>
      <c r="L9" s="10">
        <v>0</v>
      </c>
      <c r="M9" s="13">
        <f>SUM(I9:L9)</f>
        <v>1</v>
      </c>
      <c r="N9" s="60">
        <f>+K10+L10</f>
        <v>0</v>
      </c>
    </row>
    <row r="10" spans="1:14" ht="15" customHeight="1">
      <c r="A10" s="57"/>
      <c r="B10" s="2">
        <v>0.09</v>
      </c>
      <c r="C10" s="3">
        <v>0.131</v>
      </c>
      <c r="D10" s="3">
        <v>0.404</v>
      </c>
      <c r="E10" s="3">
        <v>0.375</v>
      </c>
      <c r="F10" s="24">
        <v>1</v>
      </c>
      <c r="G10" s="61"/>
      <c r="H10"/>
      <c r="I10" s="3">
        <v>1</v>
      </c>
      <c r="J10" s="3">
        <v>0</v>
      </c>
      <c r="K10" s="3">
        <v>0</v>
      </c>
      <c r="L10" s="3">
        <v>0</v>
      </c>
      <c r="M10" s="24">
        <v>1</v>
      </c>
      <c r="N10" s="61"/>
    </row>
    <row r="11" spans="1:14" ht="11.25" customHeight="1">
      <c r="A11" s="56" t="s">
        <v>2</v>
      </c>
      <c r="B11" s="11">
        <v>12</v>
      </c>
      <c r="C11" s="12">
        <v>26</v>
      </c>
      <c r="D11" s="12">
        <v>102</v>
      </c>
      <c r="E11" s="12">
        <v>125</v>
      </c>
      <c r="F11" s="14">
        <f>SUM(B11:E11)</f>
        <v>265</v>
      </c>
      <c r="G11" s="58">
        <f>+D12+E12</f>
        <v>0.857</v>
      </c>
      <c r="H11"/>
      <c r="I11" s="12">
        <v>1</v>
      </c>
      <c r="J11" s="12">
        <v>0</v>
      </c>
      <c r="K11" s="12">
        <v>0</v>
      </c>
      <c r="L11" s="12">
        <v>0</v>
      </c>
      <c r="M11" s="14">
        <f>SUM(I11:L11)</f>
        <v>1</v>
      </c>
      <c r="N11" s="58">
        <f>+K12+L12</f>
        <v>0</v>
      </c>
    </row>
    <row r="12" spans="1:14" ht="11.25" customHeight="1">
      <c r="A12" s="57"/>
      <c r="B12" s="2">
        <v>0.045</v>
      </c>
      <c r="C12" s="3">
        <v>0.098</v>
      </c>
      <c r="D12" s="3">
        <v>0.385</v>
      </c>
      <c r="E12" s="3">
        <v>0.472</v>
      </c>
      <c r="F12" s="24">
        <v>1</v>
      </c>
      <c r="G12" s="59"/>
      <c r="H12"/>
      <c r="I12" s="3">
        <v>1</v>
      </c>
      <c r="J12" s="3">
        <v>0</v>
      </c>
      <c r="K12" s="3">
        <v>0</v>
      </c>
      <c r="L12" s="3">
        <v>0</v>
      </c>
      <c r="M12" s="24">
        <v>1</v>
      </c>
      <c r="N12" s="59"/>
    </row>
    <row r="13" spans="1:14" ht="11.25" customHeight="1">
      <c r="A13" s="56" t="s">
        <v>3</v>
      </c>
      <c r="B13" s="11">
        <v>16</v>
      </c>
      <c r="C13" s="12">
        <v>26</v>
      </c>
      <c r="D13" s="12">
        <v>97</v>
      </c>
      <c r="E13" s="12">
        <v>127</v>
      </c>
      <c r="F13" s="14">
        <f>SUM(B13:E13)</f>
        <v>266</v>
      </c>
      <c r="G13" s="58">
        <f>+D14+E14</f>
        <v>0.842</v>
      </c>
      <c r="H13"/>
      <c r="I13" s="12">
        <v>1</v>
      </c>
      <c r="J13" s="12">
        <v>0</v>
      </c>
      <c r="K13" s="12">
        <v>0</v>
      </c>
      <c r="L13" s="12">
        <v>0</v>
      </c>
      <c r="M13" s="14">
        <f>SUM(I13:L13)</f>
        <v>1</v>
      </c>
      <c r="N13" s="58">
        <f>+K14+L14</f>
        <v>0</v>
      </c>
    </row>
    <row r="14" spans="1:14" ht="11.25" customHeight="1">
      <c r="A14" s="57"/>
      <c r="B14" s="2">
        <v>0.06</v>
      </c>
      <c r="C14" s="3">
        <v>0.098</v>
      </c>
      <c r="D14" s="3">
        <v>0.365</v>
      </c>
      <c r="E14" s="3">
        <v>0.477</v>
      </c>
      <c r="F14" s="24">
        <v>1</v>
      </c>
      <c r="G14" s="59"/>
      <c r="H14"/>
      <c r="I14" s="3">
        <v>1</v>
      </c>
      <c r="J14" s="3">
        <v>0</v>
      </c>
      <c r="K14" s="3">
        <v>0</v>
      </c>
      <c r="L14" s="3">
        <v>0</v>
      </c>
      <c r="M14" s="24">
        <v>1</v>
      </c>
      <c r="N14" s="59"/>
    </row>
    <row r="15" spans="1:14" ht="11.25" customHeight="1">
      <c r="A15" s="56" t="s">
        <v>4</v>
      </c>
      <c r="B15" s="11">
        <v>22</v>
      </c>
      <c r="C15" s="12">
        <v>19</v>
      </c>
      <c r="D15" s="12">
        <v>64</v>
      </c>
      <c r="E15" s="12">
        <v>161</v>
      </c>
      <c r="F15" s="14">
        <f>SUM(B15:E15)</f>
        <v>266</v>
      </c>
      <c r="G15" s="58">
        <f>+D16+E16</f>
        <v>0.846</v>
      </c>
      <c r="H15"/>
      <c r="I15" s="12">
        <v>1</v>
      </c>
      <c r="J15" s="12">
        <v>0</v>
      </c>
      <c r="K15" s="12">
        <v>0</v>
      </c>
      <c r="L15" s="12">
        <v>0</v>
      </c>
      <c r="M15" s="14">
        <f>SUM(I15:L15)</f>
        <v>1</v>
      </c>
      <c r="N15" s="58">
        <f>+K16+L16</f>
        <v>0</v>
      </c>
    </row>
    <row r="16" spans="1:14" ht="11.25" customHeight="1">
      <c r="A16" s="57"/>
      <c r="B16" s="2">
        <v>0.083</v>
      </c>
      <c r="C16" s="3">
        <v>0.071</v>
      </c>
      <c r="D16" s="3">
        <v>0.241</v>
      </c>
      <c r="E16" s="3">
        <v>0.605</v>
      </c>
      <c r="F16" s="24">
        <v>1</v>
      </c>
      <c r="G16" s="59"/>
      <c r="H16"/>
      <c r="I16" s="3">
        <v>1</v>
      </c>
      <c r="J16" s="3">
        <v>0</v>
      </c>
      <c r="K16" s="3">
        <v>0</v>
      </c>
      <c r="L16" s="3">
        <v>0</v>
      </c>
      <c r="M16" s="24">
        <v>1</v>
      </c>
      <c r="N16" s="59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6" t="s">
        <v>5</v>
      </c>
      <c r="B18" s="9">
        <v>21</v>
      </c>
      <c r="C18" s="10">
        <v>12</v>
      </c>
      <c r="D18" s="10">
        <v>89</v>
      </c>
      <c r="E18" s="10">
        <v>141</v>
      </c>
      <c r="F18" s="13">
        <f>SUM(B18:E18)</f>
        <v>263</v>
      </c>
      <c r="G18" s="60">
        <f>+D19+E19</f>
        <v>0.8740000000000001</v>
      </c>
      <c r="H18"/>
      <c r="I18" s="62"/>
      <c r="J18" s="62"/>
      <c r="K18" s="62"/>
      <c r="L18" s="62"/>
      <c r="M18" s="62"/>
      <c r="N18" s="1"/>
    </row>
    <row r="19" spans="1:14" ht="12.75" customHeight="1">
      <c r="A19" s="57"/>
      <c r="B19" s="2">
        <v>0.08</v>
      </c>
      <c r="C19" s="15">
        <v>0.046</v>
      </c>
      <c r="D19" s="3">
        <v>0.338</v>
      </c>
      <c r="E19" s="3">
        <v>0.536</v>
      </c>
      <c r="F19" s="24">
        <v>1</v>
      </c>
      <c r="G19" s="61"/>
      <c r="H19"/>
      <c r="I19" s="62"/>
      <c r="J19" s="62"/>
      <c r="K19" s="62"/>
      <c r="L19" s="62"/>
      <c r="M19" s="62"/>
      <c r="N19" s="1"/>
    </row>
    <row r="20" spans="1:14" ht="12.75" customHeight="1">
      <c r="A20" s="56" t="s">
        <v>6</v>
      </c>
      <c r="B20" s="11">
        <v>22</v>
      </c>
      <c r="C20" s="12">
        <v>21</v>
      </c>
      <c r="D20" s="12">
        <v>92</v>
      </c>
      <c r="E20" s="12">
        <v>129</v>
      </c>
      <c r="F20" s="14">
        <f>SUM(B20:E20)</f>
        <v>264</v>
      </c>
      <c r="G20" s="63">
        <f>+D21+E21</f>
        <v>0.837</v>
      </c>
      <c r="H20"/>
      <c r="I20" s="62"/>
      <c r="J20" s="62"/>
      <c r="K20" s="62"/>
      <c r="L20" s="62"/>
      <c r="M20" s="62"/>
      <c r="N20" s="1"/>
    </row>
    <row r="21" spans="1:14" ht="12.75" customHeight="1">
      <c r="A21" s="57"/>
      <c r="B21" s="2">
        <v>0.083</v>
      </c>
      <c r="C21" s="3">
        <v>0.08</v>
      </c>
      <c r="D21" s="3">
        <v>0.348</v>
      </c>
      <c r="E21" s="3">
        <v>0.489</v>
      </c>
      <c r="F21" s="24">
        <v>1</v>
      </c>
      <c r="G21" s="61"/>
      <c r="H21"/>
      <c r="I21" s="62"/>
      <c r="J21" s="62"/>
      <c r="K21" s="62"/>
      <c r="L21" s="62"/>
      <c r="M21" s="62"/>
      <c r="N21" s="1"/>
    </row>
    <row r="22" spans="1:14" ht="12.75" customHeight="1">
      <c r="A22" s="56" t="s">
        <v>7</v>
      </c>
      <c r="B22" s="11">
        <v>10</v>
      </c>
      <c r="C22" s="12">
        <v>28</v>
      </c>
      <c r="D22" s="12">
        <v>90</v>
      </c>
      <c r="E22" s="12">
        <v>137</v>
      </c>
      <c r="F22" s="14">
        <f>SUM(B22:E22)</f>
        <v>265</v>
      </c>
      <c r="G22" s="58">
        <f>+D23+E23</f>
        <v>0.857</v>
      </c>
      <c r="H22"/>
      <c r="I22" s="62"/>
      <c r="J22" s="62"/>
      <c r="K22" s="62"/>
      <c r="L22" s="62"/>
      <c r="M22" s="62"/>
      <c r="N22" s="1"/>
    </row>
    <row r="23" spans="1:14" ht="12.75" customHeight="1">
      <c r="A23" s="57"/>
      <c r="B23" s="2">
        <v>0.038</v>
      </c>
      <c r="C23" s="3">
        <v>0.106</v>
      </c>
      <c r="D23" s="3">
        <v>0.34</v>
      </c>
      <c r="E23" s="3">
        <v>0.517</v>
      </c>
      <c r="F23" s="24">
        <v>1</v>
      </c>
      <c r="G23" s="59"/>
      <c r="H23"/>
      <c r="I23" s="62"/>
      <c r="J23" s="62"/>
      <c r="K23" s="62"/>
      <c r="L23" s="62"/>
      <c r="M23" s="62"/>
      <c r="N23" s="1"/>
    </row>
    <row r="24" spans="1:14" ht="12.75" customHeight="1">
      <c r="A24" s="56" t="s">
        <v>8</v>
      </c>
      <c r="B24" s="11">
        <v>25</v>
      </c>
      <c r="C24" s="12">
        <v>35</v>
      </c>
      <c r="D24" s="12">
        <v>82</v>
      </c>
      <c r="E24" s="12">
        <v>119</v>
      </c>
      <c r="F24" s="14">
        <f>SUM(B24:E24)</f>
        <v>261</v>
      </c>
      <c r="G24" s="58">
        <f>+D25+E25</f>
        <v>0.77</v>
      </c>
      <c r="H24"/>
      <c r="I24" s="62"/>
      <c r="J24" s="62"/>
      <c r="K24" s="62"/>
      <c r="L24" s="62"/>
      <c r="M24" s="62"/>
      <c r="N24" s="1"/>
    </row>
    <row r="25" spans="1:14" ht="12.75" customHeight="1">
      <c r="A25" s="57"/>
      <c r="B25" s="2">
        <v>0.096</v>
      </c>
      <c r="C25" s="3">
        <v>0.134</v>
      </c>
      <c r="D25" s="3">
        <v>0.314</v>
      </c>
      <c r="E25" s="3">
        <v>0.456</v>
      </c>
      <c r="F25" s="24">
        <v>1</v>
      </c>
      <c r="G25" s="59"/>
      <c r="H25"/>
      <c r="I25" s="62"/>
      <c r="J25" s="62"/>
      <c r="K25" s="62"/>
      <c r="L25" s="62"/>
      <c r="M25" s="62"/>
      <c r="N25" s="1"/>
    </row>
    <row r="26" spans="1:14" ht="12.75" customHeight="1">
      <c r="A26" s="56" t="s">
        <v>9</v>
      </c>
      <c r="B26" s="11">
        <v>17</v>
      </c>
      <c r="C26" s="12">
        <v>15</v>
      </c>
      <c r="D26" s="12">
        <v>95</v>
      </c>
      <c r="E26" s="12">
        <v>134</v>
      </c>
      <c r="F26" s="14">
        <f>SUM(B26:E26)</f>
        <v>261</v>
      </c>
      <c r="G26" s="63">
        <f>+D27+E27</f>
        <v>0.877</v>
      </c>
      <c r="H26"/>
      <c r="I26" s="62"/>
      <c r="J26" s="62"/>
      <c r="K26" s="62"/>
      <c r="L26" s="62"/>
      <c r="M26" s="62"/>
      <c r="N26" s="1"/>
    </row>
    <row r="27" spans="1:14" ht="12.75" customHeight="1" thickBot="1">
      <c r="A27" s="57"/>
      <c r="B27" s="2">
        <v>0.065</v>
      </c>
      <c r="C27" s="3">
        <v>0.057</v>
      </c>
      <c r="D27" s="3">
        <v>0.364</v>
      </c>
      <c r="E27" s="3">
        <v>0.513</v>
      </c>
      <c r="F27" s="24">
        <v>1</v>
      </c>
      <c r="G27" s="61"/>
      <c r="H27"/>
      <c r="I27" s="62"/>
      <c r="J27" s="62"/>
      <c r="K27" s="62"/>
      <c r="L27" s="62"/>
      <c r="M27" s="62"/>
      <c r="N27" s="1"/>
    </row>
    <row r="28" spans="1:14" ht="12.75" customHeight="1" thickTop="1">
      <c r="A28" s="56" t="s">
        <v>10</v>
      </c>
      <c r="B28" s="11">
        <v>19</v>
      </c>
      <c r="C28" s="12">
        <v>22</v>
      </c>
      <c r="D28" s="12">
        <v>76</v>
      </c>
      <c r="E28" s="12">
        <v>143</v>
      </c>
      <c r="F28" s="14">
        <f>SUM(B28:E28)</f>
        <v>260</v>
      </c>
      <c r="G28" s="58">
        <f>+D29+E29</f>
        <v>0.8420000000000001</v>
      </c>
      <c r="H28"/>
      <c r="I28" s="9">
        <v>1</v>
      </c>
      <c r="J28" s="10">
        <v>0</v>
      </c>
      <c r="K28" s="10">
        <v>0</v>
      </c>
      <c r="L28" s="10">
        <v>0</v>
      </c>
      <c r="M28" s="13">
        <f>SUM(I28:L28)</f>
        <v>1</v>
      </c>
      <c r="N28" s="60">
        <f>+K29+L29</f>
        <v>0</v>
      </c>
    </row>
    <row r="29" spans="1:14" ht="12.75" customHeight="1">
      <c r="A29" s="57"/>
      <c r="B29" s="2">
        <v>0.073</v>
      </c>
      <c r="C29" s="3">
        <v>0.085</v>
      </c>
      <c r="D29" s="3">
        <v>0.292</v>
      </c>
      <c r="E29" s="3">
        <v>0.55</v>
      </c>
      <c r="F29" s="24">
        <v>1</v>
      </c>
      <c r="G29" s="59"/>
      <c r="H29"/>
      <c r="I29" s="2">
        <v>1</v>
      </c>
      <c r="J29" s="3">
        <v>0</v>
      </c>
      <c r="K29" s="3">
        <v>0</v>
      </c>
      <c r="L29" s="3">
        <v>0</v>
      </c>
      <c r="M29" s="24">
        <v>1</v>
      </c>
      <c r="N29" s="61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6"/>
      <c r="J30" s="76"/>
      <c r="K30" s="76"/>
      <c r="L30" s="76"/>
      <c r="M30" s="76"/>
      <c r="N30" s="77"/>
    </row>
    <row r="31" spans="1:14" ht="12.75" customHeight="1" thickTop="1">
      <c r="A31" s="78" t="s">
        <v>11</v>
      </c>
      <c r="B31" s="9">
        <v>8</v>
      </c>
      <c r="C31" s="10">
        <v>18</v>
      </c>
      <c r="D31" s="10">
        <v>91</v>
      </c>
      <c r="E31" s="10">
        <v>147</v>
      </c>
      <c r="F31" s="13">
        <f>SUM(B31:E31)</f>
        <v>264</v>
      </c>
      <c r="G31" s="60">
        <f>+D32+E32</f>
        <v>0.902</v>
      </c>
      <c r="H31"/>
      <c r="I31" s="9">
        <v>1</v>
      </c>
      <c r="J31" s="10">
        <v>0</v>
      </c>
      <c r="K31" s="10">
        <v>0</v>
      </c>
      <c r="L31" s="10">
        <v>0</v>
      </c>
      <c r="M31" s="13">
        <f>SUM(I31:L31)</f>
        <v>1</v>
      </c>
      <c r="N31" s="60">
        <f>+K32+L32</f>
        <v>0</v>
      </c>
    </row>
    <row r="32" spans="1:14" ht="12.75" customHeight="1" thickBot="1">
      <c r="A32" s="79"/>
      <c r="B32" s="2">
        <v>0.03</v>
      </c>
      <c r="C32" s="3">
        <v>0.068</v>
      </c>
      <c r="D32" s="3">
        <v>0.345</v>
      </c>
      <c r="E32" s="3">
        <v>0.557</v>
      </c>
      <c r="F32" s="24">
        <v>1</v>
      </c>
      <c r="G32" s="61"/>
      <c r="H32"/>
      <c r="I32" s="2">
        <v>1</v>
      </c>
      <c r="J32" s="3">
        <v>0</v>
      </c>
      <c r="K32" s="3">
        <v>0</v>
      </c>
      <c r="L32" s="3">
        <v>0</v>
      </c>
      <c r="M32" s="24">
        <v>1</v>
      </c>
      <c r="N32" s="61"/>
    </row>
    <row r="33" spans="1:14" ht="65.25" customHeight="1" thickTop="1">
      <c r="A33" s="75" t="s">
        <v>36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ht="30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</v>
      </c>
      <c r="C55" s="6">
        <f>B55/B$64</f>
        <v>0.08465608465608465</v>
      </c>
      <c r="D55" s="25"/>
      <c r="E55" s="26"/>
      <c r="F55" s="8">
        <f>+B55+D55</f>
        <v>16</v>
      </c>
      <c r="G55" s="6">
        <f>F55/F$64</f>
        <v>0.08465608465608465</v>
      </c>
    </row>
    <row r="56" spans="1:7" ht="15">
      <c r="A56" s="22" t="s">
        <v>14</v>
      </c>
      <c r="B56" s="8">
        <v>48</v>
      </c>
      <c r="C56" s="6">
        <f aca="true" t="shared" si="0" ref="C56:C63">B56/B$64</f>
        <v>0.25396825396825395</v>
      </c>
      <c r="D56" s="27"/>
      <c r="E56" s="28"/>
      <c r="F56" s="8">
        <f aca="true" t="shared" si="1" ref="F56:F64">+B56+D56</f>
        <v>48</v>
      </c>
      <c r="G56" s="6">
        <f aca="true" t="shared" si="2" ref="G56:G63">F56/F$64</f>
        <v>0.25396825396825395</v>
      </c>
    </row>
    <row r="57" spans="1:7" ht="15">
      <c r="A57" s="23" t="s">
        <v>15</v>
      </c>
      <c r="B57" s="8">
        <v>55</v>
      </c>
      <c r="C57" s="6">
        <f t="shared" si="0"/>
        <v>0.291005291005291</v>
      </c>
      <c r="D57" s="27"/>
      <c r="E57" s="28"/>
      <c r="F57" s="8">
        <f t="shared" si="1"/>
        <v>55</v>
      </c>
      <c r="G57" s="6">
        <f t="shared" si="2"/>
        <v>0.291005291005291</v>
      </c>
    </row>
    <row r="58" spans="1:7" ht="18">
      <c r="A58" s="23" t="s">
        <v>16</v>
      </c>
      <c r="B58" s="8">
        <v>21</v>
      </c>
      <c r="C58" s="6">
        <f t="shared" si="0"/>
        <v>0.1111111111111111</v>
      </c>
      <c r="D58" s="27"/>
      <c r="E58" s="28"/>
      <c r="F58" s="8">
        <f t="shared" si="1"/>
        <v>21</v>
      </c>
      <c r="G58" s="6">
        <f t="shared" si="2"/>
        <v>0.1111111111111111</v>
      </c>
    </row>
    <row r="59" spans="1:7" ht="18">
      <c r="A59" s="22" t="s">
        <v>17</v>
      </c>
      <c r="B59" s="8">
        <v>52</v>
      </c>
      <c r="C59" s="6">
        <f t="shared" si="0"/>
        <v>0.2751322751322751</v>
      </c>
      <c r="D59" s="27"/>
      <c r="E59" s="28"/>
      <c r="F59" s="8">
        <f t="shared" si="1"/>
        <v>52</v>
      </c>
      <c r="G59" s="6">
        <f t="shared" si="2"/>
        <v>0.2751322751322751</v>
      </c>
    </row>
    <row r="60" spans="1:7" ht="15">
      <c r="A60" s="23" t="s">
        <v>18</v>
      </c>
      <c r="B60" s="8">
        <v>76</v>
      </c>
      <c r="C60" s="6">
        <f t="shared" si="0"/>
        <v>0.4021164021164021</v>
      </c>
      <c r="D60" s="27"/>
      <c r="E60" s="28"/>
      <c r="F60" s="8">
        <f t="shared" si="1"/>
        <v>76</v>
      </c>
      <c r="G60" s="6">
        <f t="shared" si="2"/>
        <v>0.4021164021164021</v>
      </c>
    </row>
    <row r="61" spans="1:7" ht="15">
      <c r="A61" s="23" t="s">
        <v>19</v>
      </c>
      <c r="B61" s="8">
        <v>72</v>
      </c>
      <c r="C61" s="6">
        <f t="shared" si="0"/>
        <v>0.38095238095238093</v>
      </c>
      <c r="D61" s="27"/>
      <c r="E61" s="28"/>
      <c r="F61" s="8">
        <f t="shared" si="1"/>
        <v>72</v>
      </c>
      <c r="G61" s="6">
        <f t="shared" si="2"/>
        <v>0.38095238095238093</v>
      </c>
    </row>
    <row r="62" spans="1:7" ht="15">
      <c r="A62" s="22" t="s">
        <v>20</v>
      </c>
      <c r="B62" s="8">
        <v>5</v>
      </c>
      <c r="C62" s="6">
        <f t="shared" si="0"/>
        <v>0.026455026455026454</v>
      </c>
      <c r="D62" s="27"/>
      <c r="E62" s="28"/>
      <c r="F62" s="8">
        <f t="shared" si="1"/>
        <v>5</v>
      </c>
      <c r="G62" s="6">
        <f t="shared" si="2"/>
        <v>0.026455026455026454</v>
      </c>
    </row>
    <row r="63" spans="1:7" ht="15">
      <c r="A63" s="23" t="s">
        <v>21</v>
      </c>
      <c r="B63" s="8">
        <v>3</v>
      </c>
      <c r="C63" s="6">
        <f t="shared" si="0"/>
        <v>0.015873015873015872</v>
      </c>
      <c r="D63" s="27"/>
      <c r="E63" s="28"/>
      <c r="F63" s="8">
        <f t="shared" si="1"/>
        <v>3</v>
      </c>
      <c r="G63" s="6">
        <f t="shared" si="2"/>
        <v>0.015873015873015872</v>
      </c>
    </row>
    <row r="64" spans="1:7" ht="15">
      <c r="A64" s="23" t="s">
        <v>22</v>
      </c>
      <c r="B64" s="8">
        <v>189</v>
      </c>
      <c r="C64" s="6">
        <f>SUM(C55:C63)</f>
        <v>1.8412698412698412</v>
      </c>
      <c r="D64" s="29"/>
      <c r="E64" s="30"/>
      <c r="F64" s="8">
        <f t="shared" si="1"/>
        <v>189</v>
      </c>
      <c r="G64" s="6">
        <f>SUM(G55:G63)</f>
        <v>1.8412698412698412</v>
      </c>
    </row>
    <row r="65" spans="1:14" ht="28.5" customHeight="1">
      <c r="A65" s="33" t="s">
        <v>33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27" customHeight="1">
      <c r="A66" s="31" t="s">
        <v>36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</sheetData>
  <sheetProtection/>
  <mergeCells count="57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8:G8"/>
    <mergeCell ref="I8:N8"/>
    <mergeCell ref="A11:A12"/>
    <mergeCell ref="G11:G12"/>
    <mergeCell ref="N11:N12"/>
    <mergeCell ref="A9:A10"/>
    <mergeCell ref="G9:G10"/>
    <mergeCell ref="N9:N10"/>
    <mergeCell ref="I5:M5"/>
    <mergeCell ref="N5:N7"/>
    <mergeCell ref="B6:E6"/>
    <mergeCell ref="F6:F7"/>
    <mergeCell ref="I6:L6"/>
    <mergeCell ref="M6:M7"/>
    <mergeCell ref="D55:E64"/>
    <mergeCell ref="A66:N66"/>
    <mergeCell ref="A65:N65"/>
    <mergeCell ref="A1:N1"/>
    <mergeCell ref="A2:N2"/>
    <mergeCell ref="A3:N3"/>
    <mergeCell ref="A4:N4"/>
    <mergeCell ref="A5:A7"/>
    <mergeCell ref="B5:F5"/>
    <mergeCell ref="G5:G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2015-08-03T10:46:08Z</cp:lastPrinted>
  <dcterms:created xsi:type="dcterms:W3CDTF">2011-08-01T14:22:18Z</dcterms:created>
  <dcterms:modified xsi:type="dcterms:W3CDTF">2015-08-03T10:46:16Z</dcterms:modified>
  <cp:category/>
  <cp:version/>
  <cp:contentType/>
  <cp:contentStatus/>
</cp:coreProperties>
</file>