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<sst xmlns="http://schemas.openxmlformats.org/spreadsheetml/2006/main" count="49" uniqueCount="39">
  <si>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</si>
  <si>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</si>
  <si>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</si>
  <si>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</si>
  <si>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</si>
  <si>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</si>
  <si>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</si>
  <si>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</si>
  <si>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</si>
  <si>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</si>
  <si>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</si>
  <si>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</si>
  <si>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</si>
  <si>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</si>
  <si>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</si>
  <si>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</si>
  <si>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</si>
  <si>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</si>
  <si>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</si>
  <si>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</si>
  <si>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</si>
  <si>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</si>
  <si>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</si>
  <si>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</si>
  <si>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</si>
  <si>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</si>
  <si>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</si>
  <si>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</si>
  <si>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</si>
  <si>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</si>
  <si>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</si>
  <si>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</si>
  <si>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</si>
  <si>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</si>
  <si>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</si>
  <si>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</si>
  <si>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</si>
  <si>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</si>
  <si>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INFORMATICA E TECNOLOGIE PER LA PRODUZIONE DEL SOFTWARE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</si>
</sst>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959536"/>
        <c:axId val="29764913"/>
      </c:barChart>
      <c:catAx>
        <c:axId val="6295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4913"/>
        <c:crosses val="autoZero"/>
        <c:auto val="1"/>
        <c:lblOffset val="100"/>
        <c:tickLblSkip val="1"/>
        <c:noMultiLvlLbl val="0"/>
      </c:catAx>
      <c:valAx>
        <c:axId val="297649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95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389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628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19.57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218</v>
      </c>
      <c r="C9" s="10">
        <v>489</v>
      </c>
      <c r="D9" s="10">
        <v>1029</v>
      </c>
      <c r="E9" s="10">
        <v>727</v>
      </c>
      <c r="F9" s="14">
        <f>SUM(B9:E9)</f>
        <v>2463</v>
      </c>
      <c r="G9" s="29">
        <f>+D10+E10</f>
        <v>0.713</v>
      </c>
      <c r="H9"/>
      <c r="I9" s="10">
        <v>35</v>
      </c>
      <c r="J9" s="10">
        <v>124</v>
      </c>
      <c r="K9" s="10">
        <v>233</v>
      </c>
      <c r="L9" s="10">
        <v>109</v>
      </c>
      <c r="M9" s="13">
        <f>SUM(I9:L9)</f>
        <v>501</v>
      </c>
      <c r="N9" s="29">
        <f>+K10+L10</f>
        <v>0.6826347305389222</v>
      </c>
    </row>
    <row r="10" spans="1:14" ht="15" customHeight="1">
      <c r="A10" s="47"/>
      <c r="B10" s="2">
        <v>0.089</v>
      </c>
      <c r="C10" s="3">
        <v>0.199</v>
      </c>
      <c r="D10" s="3">
        <v>0.418</v>
      </c>
      <c r="E10" s="3">
        <v>0.295</v>
      </c>
      <c r="F10" s="15">
        <f>+F9/$F9</f>
        <v>1</v>
      </c>
      <c r="G10" s="30"/>
      <c r="H10"/>
      <c r="I10" s="3">
        <f>+I9/$M9</f>
        <v>0.06986027944111776</v>
      </c>
      <c r="J10" s="3">
        <f>+J9/$M9</f>
        <v>0.24750499001996007</v>
      </c>
      <c r="K10" s="3">
        <f>+K9/$M9</f>
        <v>0.46506986027944114</v>
      </c>
      <c r="L10" s="3">
        <f>+L9/$M9</f>
        <v>0.21756487025948104</v>
      </c>
      <c r="M10" s="3">
        <f>+M9/$M9</f>
        <v>1</v>
      </c>
      <c r="N10" s="30"/>
    </row>
    <row r="11" spans="1:14" ht="11.25" customHeight="1">
      <c r="A11" s="46" t="s">
        <v>2</v>
      </c>
      <c r="B11" s="11">
        <v>125</v>
      </c>
      <c r="C11" s="12">
        <v>328</v>
      </c>
      <c r="D11" s="12">
        <v>1062</v>
      </c>
      <c r="E11" s="12">
        <v>949</v>
      </c>
      <c r="F11" s="16">
        <f aca="true" t="shared" si="0" ref="F11:F16">SUM(B11:E11)</f>
        <v>2464</v>
      </c>
      <c r="G11" s="49">
        <f>+D12+E12</f>
        <v>0.8160000000000001</v>
      </c>
      <c r="H11"/>
      <c r="I11" s="12">
        <v>28</v>
      </c>
      <c r="J11" s="12">
        <v>67</v>
      </c>
      <c r="K11" s="12">
        <v>257</v>
      </c>
      <c r="L11" s="12">
        <v>148</v>
      </c>
      <c r="M11" s="16">
        <f aca="true" t="shared" si="1" ref="M11:M16">SUM(I11:L11)</f>
        <v>500</v>
      </c>
      <c r="N11" s="49">
        <f>+K12+L12</f>
        <v>0.81</v>
      </c>
    </row>
    <row r="12" spans="1:14" ht="11.25" customHeight="1">
      <c r="A12" s="47"/>
      <c r="B12" s="2">
        <v>0.051</v>
      </c>
      <c r="C12" s="3">
        <v>0.133</v>
      </c>
      <c r="D12" s="3">
        <v>0.431</v>
      </c>
      <c r="E12" s="3">
        <v>0.385</v>
      </c>
      <c r="F12" s="15">
        <f>+F11/$F11</f>
        <v>1</v>
      </c>
      <c r="G12" s="50"/>
      <c r="H12"/>
      <c r="I12" s="3">
        <v>0.056</v>
      </c>
      <c r="J12" s="3">
        <v>0.134</v>
      </c>
      <c r="K12" s="3">
        <v>0.514</v>
      </c>
      <c r="L12" s="3">
        <v>0.296</v>
      </c>
      <c r="M12" s="15">
        <f t="shared" si="1"/>
        <v>1</v>
      </c>
      <c r="N12" s="50"/>
    </row>
    <row r="13" spans="1:14" ht="11.25" customHeight="1">
      <c r="A13" s="46" t="s">
        <v>3</v>
      </c>
      <c r="B13" s="11">
        <v>88</v>
      </c>
      <c r="C13" s="12">
        <v>293</v>
      </c>
      <c r="D13" s="12">
        <v>977</v>
      </c>
      <c r="E13" s="12">
        <v>1112</v>
      </c>
      <c r="F13" s="16">
        <f t="shared" si="0"/>
        <v>2470</v>
      </c>
      <c r="G13" s="49">
        <f>+D14+E14</f>
        <v>0.8460000000000001</v>
      </c>
      <c r="H13"/>
      <c r="I13" s="12">
        <v>20</v>
      </c>
      <c r="J13" s="12">
        <v>82</v>
      </c>
      <c r="K13" s="12">
        <v>231</v>
      </c>
      <c r="L13" s="12">
        <v>168</v>
      </c>
      <c r="M13" s="16">
        <f t="shared" si="1"/>
        <v>501</v>
      </c>
      <c r="N13" s="49">
        <f>+K14+L14</f>
        <v>0.796</v>
      </c>
    </row>
    <row r="14" spans="1:14" ht="11.25" customHeight="1">
      <c r="A14" s="47"/>
      <c r="B14" s="2">
        <v>0.036</v>
      </c>
      <c r="C14" s="3">
        <v>0.119</v>
      </c>
      <c r="D14" s="3">
        <v>0.396</v>
      </c>
      <c r="E14" s="3">
        <v>0.45</v>
      </c>
      <c r="F14" s="15">
        <f>+F13/$F13</f>
        <v>1</v>
      </c>
      <c r="G14" s="50"/>
      <c r="H14"/>
      <c r="I14" s="3">
        <v>0.04</v>
      </c>
      <c r="J14" s="3">
        <v>0.164</v>
      </c>
      <c r="K14" s="3">
        <v>0.461</v>
      </c>
      <c r="L14" s="3">
        <v>0.335</v>
      </c>
      <c r="M14" s="17">
        <f t="shared" si="1"/>
        <v>1</v>
      </c>
      <c r="N14" s="50"/>
    </row>
    <row r="15" spans="1:14" ht="11.25" customHeight="1">
      <c r="A15" s="46" t="s">
        <v>4</v>
      </c>
      <c r="B15" s="11">
        <v>72</v>
      </c>
      <c r="C15" s="12">
        <v>215</v>
      </c>
      <c r="D15" s="12">
        <v>797</v>
      </c>
      <c r="E15" s="12">
        <v>1383</v>
      </c>
      <c r="F15" s="16">
        <f t="shared" si="0"/>
        <v>2467</v>
      </c>
      <c r="G15" s="49">
        <f>+D16+E16</f>
        <v>0.8840000000000001</v>
      </c>
      <c r="H15"/>
      <c r="I15" s="12">
        <v>24</v>
      </c>
      <c r="J15" s="12">
        <v>65</v>
      </c>
      <c r="K15" s="12">
        <v>193</v>
      </c>
      <c r="L15" s="12">
        <v>221</v>
      </c>
      <c r="M15" s="16">
        <f t="shared" si="1"/>
        <v>503</v>
      </c>
      <c r="N15" s="49">
        <f>+K16+L16</f>
        <v>0.823</v>
      </c>
    </row>
    <row r="16" spans="1:14" ht="11.25" customHeight="1">
      <c r="A16" s="47"/>
      <c r="B16" s="2">
        <v>0.029</v>
      </c>
      <c r="C16" s="3">
        <v>0.087</v>
      </c>
      <c r="D16" s="3">
        <v>0.323</v>
      </c>
      <c r="E16" s="3">
        <v>0.561</v>
      </c>
      <c r="F16" s="15">
        <f t="shared" si="0"/>
        <v>1</v>
      </c>
      <c r="G16" s="50"/>
      <c r="H16"/>
      <c r="I16" s="3">
        <v>0.048</v>
      </c>
      <c r="J16" s="3">
        <v>0.129</v>
      </c>
      <c r="K16" s="3">
        <v>0.384</v>
      </c>
      <c r="L16" s="3">
        <v>0.439</v>
      </c>
      <c r="M16" s="15">
        <f t="shared" si="1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44</v>
      </c>
      <c r="C18" s="10">
        <v>133</v>
      </c>
      <c r="D18" s="10">
        <v>794</v>
      </c>
      <c r="E18" s="10">
        <v>1489</v>
      </c>
      <c r="F18" s="14">
        <f>SUM(B18:E18)</f>
        <v>2460</v>
      </c>
      <c r="G18" s="29">
        <f>+D19+E19</f>
        <v>0.9279999999999999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0.018</v>
      </c>
      <c r="C19" s="18">
        <v>0.054</v>
      </c>
      <c r="D19" s="3">
        <v>0.323</v>
      </c>
      <c r="E19" s="3">
        <v>0.605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103</v>
      </c>
      <c r="C20" s="12">
        <v>301</v>
      </c>
      <c r="D20" s="12">
        <v>935</v>
      </c>
      <c r="E20" s="12">
        <v>1124</v>
      </c>
      <c r="F20" s="16">
        <f aca="true" t="shared" si="2" ref="F20:F26">SUM(B20:E20)</f>
        <v>2463</v>
      </c>
      <c r="G20" s="48">
        <f>+D21+E21</f>
        <v>0.8360000000000001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0.042</v>
      </c>
      <c r="C21" s="3">
        <v>0.122</v>
      </c>
      <c r="D21" s="3">
        <v>0.38</v>
      </c>
      <c r="E21" s="3">
        <v>0.456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95</v>
      </c>
      <c r="C22" s="12">
        <v>275</v>
      </c>
      <c r="D22" s="12">
        <v>919</v>
      </c>
      <c r="E22" s="12">
        <v>1155</v>
      </c>
      <c r="F22" s="16">
        <f t="shared" si="2"/>
        <v>2444</v>
      </c>
      <c r="G22" s="49">
        <f>+D23+E23</f>
        <v>0.849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0.039</v>
      </c>
      <c r="C23" s="3">
        <v>0.113</v>
      </c>
      <c r="D23" s="3">
        <v>0.376</v>
      </c>
      <c r="E23" s="3">
        <v>0.473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85</v>
      </c>
      <c r="C24" s="12">
        <v>254</v>
      </c>
      <c r="D24" s="12">
        <v>965</v>
      </c>
      <c r="E24" s="12">
        <v>1138</v>
      </c>
      <c r="F24" s="16">
        <f t="shared" si="2"/>
        <v>2442</v>
      </c>
      <c r="G24" s="49">
        <f>+D25+E25</f>
        <v>0.861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0.035</v>
      </c>
      <c r="C25" s="3">
        <v>0.104</v>
      </c>
      <c r="D25" s="3">
        <v>0.395</v>
      </c>
      <c r="E25" s="3">
        <v>0.466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41</v>
      </c>
      <c r="C26" s="12">
        <v>94</v>
      </c>
      <c r="D26" s="12">
        <v>972</v>
      </c>
      <c r="E26" s="12">
        <v>1334</v>
      </c>
      <c r="F26" s="14">
        <f t="shared" si="2"/>
        <v>2441</v>
      </c>
      <c r="G26" s="48">
        <f>+D27+E27</f>
        <v>0.9440000000000001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0.017</v>
      </c>
      <c r="C27" s="3">
        <v>0.039</v>
      </c>
      <c r="D27" s="3">
        <v>0.398</v>
      </c>
      <c r="E27" s="3">
        <v>0.546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52</v>
      </c>
      <c r="C28" s="12">
        <v>127</v>
      </c>
      <c r="D28" s="12">
        <v>857</v>
      </c>
      <c r="E28" s="12">
        <v>1403</v>
      </c>
      <c r="F28" s="14">
        <f>SUM(B28:E28)</f>
        <v>2439</v>
      </c>
      <c r="G28" s="49">
        <f>+D29+E29</f>
        <v>0.9259999999999999</v>
      </c>
      <c r="H28"/>
      <c r="I28" s="9">
        <v>11</v>
      </c>
      <c r="J28" s="10">
        <v>40</v>
      </c>
      <c r="K28" s="10">
        <v>224</v>
      </c>
      <c r="L28" s="10">
        <v>222</v>
      </c>
      <c r="M28" s="14">
        <f>SUM(I28:L28)</f>
        <v>497</v>
      </c>
      <c r="N28" s="29">
        <f>+K29+L29</f>
        <v>0.898</v>
      </c>
    </row>
    <row r="29" spans="1:14" ht="12.75" customHeight="1">
      <c r="A29" s="47"/>
      <c r="B29" s="2">
        <v>0.021</v>
      </c>
      <c r="C29" s="3">
        <v>0.052</v>
      </c>
      <c r="D29" s="3">
        <v>0.351</v>
      </c>
      <c r="E29" s="3">
        <v>0.575</v>
      </c>
      <c r="F29" s="15">
        <f>+F28/$F28</f>
        <v>1</v>
      </c>
      <c r="G29" s="50"/>
      <c r="H29"/>
      <c r="I29" s="2">
        <v>0.022</v>
      </c>
      <c r="J29" s="3">
        <v>0.08</v>
      </c>
      <c r="K29" s="3">
        <v>0.451</v>
      </c>
      <c r="L29" s="3">
        <v>0.447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77</v>
      </c>
      <c r="C31" s="10">
        <v>237</v>
      </c>
      <c r="D31" s="10">
        <v>910</v>
      </c>
      <c r="E31" s="10">
        <v>1227</v>
      </c>
      <c r="F31" s="14">
        <f>SUM(B31:E31)</f>
        <v>2451</v>
      </c>
      <c r="G31" s="29">
        <f>+D32+E32</f>
        <v>0.872</v>
      </c>
      <c r="H31"/>
      <c r="I31" s="9">
        <v>28</v>
      </c>
      <c r="J31" s="10">
        <v>47</v>
      </c>
      <c r="K31" s="10">
        <v>204</v>
      </c>
      <c r="L31" s="10">
        <v>227</v>
      </c>
      <c r="M31" s="14">
        <f>SUM(I31:L31)</f>
        <v>506</v>
      </c>
      <c r="N31" s="29">
        <f>+K32+L32</f>
        <v>0.8520000000000001</v>
      </c>
    </row>
    <row r="32" spans="1:14" ht="12.75" customHeight="1" thickBot="1">
      <c r="A32" s="36"/>
      <c r="B32" s="2">
        <v>0.031</v>
      </c>
      <c r="C32" s="3">
        <v>0.097</v>
      </c>
      <c r="D32" s="3">
        <v>0.371</v>
      </c>
      <c r="E32" s="3">
        <v>0.501</v>
      </c>
      <c r="F32" s="15">
        <f>+F31/$F31</f>
        <v>1</v>
      </c>
      <c r="G32" s="30"/>
      <c r="H32"/>
      <c r="I32" s="2">
        <v>0.055</v>
      </c>
      <c r="J32" s="3">
        <v>0.093</v>
      </c>
      <c r="K32" s="3">
        <v>0.403</v>
      </c>
      <c r="L32" s="3">
        <v>0.449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1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464</v>
      </c>
      <c r="C55" s="6">
        <f>B55/B$64</f>
        <v>0.2711864406779661</v>
      </c>
      <c r="D55" s="8">
        <v>79</v>
      </c>
      <c r="E55" s="6">
        <f>D55/D$64</f>
        <v>0.2237960339943343</v>
      </c>
      <c r="F55" s="8">
        <v>543</v>
      </c>
      <c r="G55" s="6">
        <f>F55/F$64</f>
        <v>0.26308139534883723</v>
      </c>
    </row>
    <row r="56" spans="1:7" ht="15">
      <c r="A56" s="25" t="s">
        <v>14</v>
      </c>
      <c r="B56" s="8">
        <v>509</v>
      </c>
      <c r="C56" s="6">
        <f aca="true" t="shared" si="3" ref="C56:E63">B56/B$64</f>
        <v>0.29748684979544127</v>
      </c>
      <c r="D56" s="8">
        <v>78</v>
      </c>
      <c r="E56" s="6">
        <f t="shared" si="3"/>
        <v>0.22096317280453256</v>
      </c>
      <c r="F56" s="8">
        <v>587</v>
      </c>
      <c r="G56" s="6">
        <f aca="true" t="shared" si="4" ref="G56:G63">F56/F$64</f>
        <v>0.28439922480620156</v>
      </c>
    </row>
    <row r="57" spans="1:7" ht="15">
      <c r="A57" s="26" t="s">
        <v>15</v>
      </c>
      <c r="B57" s="8">
        <v>630</v>
      </c>
      <c r="C57" s="6">
        <f t="shared" si="3"/>
        <v>0.36820572764465226</v>
      </c>
      <c r="D57" s="8">
        <v>105</v>
      </c>
      <c r="E57" s="6">
        <f t="shared" si="3"/>
        <v>0.29745042492917845</v>
      </c>
      <c r="F57" s="8">
        <v>735</v>
      </c>
      <c r="G57" s="6">
        <f t="shared" si="4"/>
        <v>0.3561046511627907</v>
      </c>
    </row>
    <row r="58" spans="1:7" ht="18">
      <c r="A58" s="26" t="s">
        <v>16</v>
      </c>
      <c r="B58" s="8">
        <v>132</v>
      </c>
      <c r="C58" s="6">
        <f t="shared" si="3"/>
        <v>0.0771478667445938</v>
      </c>
      <c r="D58" s="8">
        <v>34</v>
      </c>
      <c r="E58" s="6">
        <f t="shared" si="3"/>
        <v>0.09631728045325778</v>
      </c>
      <c r="F58" s="8">
        <v>166</v>
      </c>
      <c r="G58" s="6">
        <f t="shared" si="4"/>
        <v>0.08042635658914729</v>
      </c>
    </row>
    <row r="59" spans="1:7" ht="18">
      <c r="A59" s="25" t="s">
        <v>17</v>
      </c>
      <c r="B59" s="8">
        <v>218</v>
      </c>
      <c r="C59" s="6">
        <f t="shared" si="3"/>
        <v>0.12741087083576855</v>
      </c>
      <c r="D59" s="8">
        <v>48</v>
      </c>
      <c r="E59" s="6">
        <f t="shared" si="3"/>
        <v>0.1359773371104816</v>
      </c>
      <c r="F59" s="8">
        <v>266</v>
      </c>
      <c r="G59" s="6">
        <f t="shared" si="4"/>
        <v>0.12887596899224807</v>
      </c>
    </row>
    <row r="60" spans="1:7" ht="15">
      <c r="A60" s="26" t="s">
        <v>18</v>
      </c>
      <c r="B60" s="8">
        <v>482</v>
      </c>
      <c r="C60" s="6">
        <f t="shared" si="3"/>
        <v>0.28170660432495614</v>
      </c>
      <c r="D60" s="8">
        <v>97</v>
      </c>
      <c r="E60" s="6">
        <f t="shared" si="3"/>
        <v>0.2747875354107649</v>
      </c>
      <c r="F60" s="8">
        <v>579</v>
      </c>
      <c r="G60" s="6">
        <f t="shared" si="4"/>
        <v>0.2805232558139535</v>
      </c>
    </row>
    <row r="61" spans="1:7" ht="15">
      <c r="A61" s="26" t="s">
        <v>19</v>
      </c>
      <c r="B61" s="8">
        <v>363</v>
      </c>
      <c r="C61" s="6">
        <f t="shared" si="3"/>
        <v>0.21215663354763295</v>
      </c>
      <c r="D61" s="8">
        <v>66</v>
      </c>
      <c r="E61" s="6">
        <f t="shared" si="3"/>
        <v>0.18696883852691218</v>
      </c>
      <c r="F61" s="8">
        <v>429</v>
      </c>
      <c r="G61" s="6">
        <f t="shared" si="4"/>
        <v>0.20784883720930233</v>
      </c>
    </row>
    <row r="62" spans="1:7" ht="15">
      <c r="A62" s="25" t="s">
        <v>20</v>
      </c>
      <c r="B62" s="8">
        <v>548</v>
      </c>
      <c r="C62" s="6">
        <f t="shared" si="3"/>
        <v>0.32028053769725306</v>
      </c>
      <c r="D62" s="8">
        <v>68</v>
      </c>
      <c r="E62" s="6">
        <f t="shared" si="3"/>
        <v>0.19263456090651557</v>
      </c>
      <c r="F62" s="8">
        <v>616</v>
      </c>
      <c r="G62" s="6">
        <f t="shared" si="4"/>
        <v>0.29844961240310075</v>
      </c>
    </row>
    <row r="63" spans="1:7" ht="15">
      <c r="A63" s="26" t="s">
        <v>21</v>
      </c>
      <c r="B63" s="8">
        <v>41</v>
      </c>
      <c r="C63" s="6">
        <f t="shared" si="3"/>
        <v>0.02396259497369959</v>
      </c>
      <c r="D63" s="27">
        <v>39</v>
      </c>
      <c r="E63" s="6">
        <f t="shared" si="3"/>
        <v>0.11048158640226628</v>
      </c>
      <c r="F63" s="8">
        <v>80</v>
      </c>
      <c r="G63" s="6">
        <f t="shared" si="4"/>
        <v>0.03875968992248062</v>
      </c>
    </row>
    <row r="64" spans="1:7" ht="15">
      <c r="A64" s="26" t="s">
        <v>22</v>
      </c>
      <c r="B64" s="8">
        <v>1711</v>
      </c>
      <c r="C64" s="6">
        <f>SUM(C55:C63)</f>
        <v>1.9795441262419637</v>
      </c>
      <c r="D64" s="8">
        <v>353</v>
      </c>
      <c r="E64" s="6">
        <f>SUM(E55:E63)</f>
        <v>1.739376770538244</v>
      </c>
      <c r="F64" s="8">
        <v>2064</v>
      </c>
      <c r="G64" s="6">
        <f>SUM(G55:G63)</f>
        <v>1.9384689922480622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7.7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2014-12-05T11:36:08Z</dcterms:modified>
  <cp:category/>
  <cp:version/>
  <cp:contentType/>
  <cp:contentStatus/>
</cp:coreProperties>
</file>