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<sst xmlns="http://schemas.openxmlformats.org/spreadsheetml/2006/main" count="49" uniqueCount="39">
  <si>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</si>
  <si>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</si>
  <si>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</si>
  <si>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</si>
  <si>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</si>
  <si>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</si>
  <si>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</si>
  <si>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</si>
  <si>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</si>
  <si>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</si>
  <si>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</si>
  <si>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</si>
  <si>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</si>
  <si>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</si>
  <si>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</si>
  <si>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</si>
  <si>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</si>
  <si>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</si>
  <si>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</si>
  <si>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</si>
  <si>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</si>
  <si>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</si>
  <si>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</si>
  <si>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</si>
  <si>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</si>
  <si>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</si>
  <si>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</si>
  <si>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</si>
  <si>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</si>
  <si>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</si>
  <si>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</si>
  <si>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</si>
  <si>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</si>
  <si>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</si>
  <si>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</si>
  <si>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</si>
  <si>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</si>
  <si>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</si>
  <si>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INFORMATICA E COMUNICAZIONE DIGITALE  - TARANTO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</si>
</sst>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3368507"/>
        <c:axId val="53207700"/>
      </c:barChart>
      <c:catAx>
        <c:axId val="13368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07700"/>
        <c:crosses val="autoZero"/>
        <c:auto val="1"/>
        <c:lblOffset val="100"/>
        <c:tickLblSkip val="1"/>
        <c:noMultiLvlLbl val="0"/>
      </c:catAx>
      <c:valAx>
        <c:axId val="5320770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850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008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247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78</v>
      </c>
      <c r="C9" s="10">
        <v>145</v>
      </c>
      <c r="D9" s="10">
        <v>361</v>
      </c>
      <c r="E9" s="10">
        <v>244</v>
      </c>
      <c r="F9" s="14">
        <f>SUM(B9:E9)</f>
        <v>828</v>
      </c>
      <c r="G9" s="29">
        <f>+D10+E10</f>
        <v>0.731</v>
      </c>
      <c r="H9"/>
      <c r="I9" s="10">
        <v>11</v>
      </c>
      <c r="J9" s="10">
        <v>33</v>
      </c>
      <c r="K9" s="10">
        <v>50</v>
      </c>
      <c r="L9" s="10">
        <v>25</v>
      </c>
      <c r="M9" s="13">
        <f>SUM(I9:L9)</f>
        <v>119</v>
      </c>
      <c r="N9" s="29">
        <f>+K10+L10</f>
        <v>0.6302521008403361</v>
      </c>
    </row>
    <row r="10" spans="1:14" ht="15" customHeight="1">
      <c r="A10" s="47"/>
      <c r="B10" s="2">
        <v>0.094</v>
      </c>
      <c r="C10" s="3">
        <v>0.175</v>
      </c>
      <c r="D10" s="3">
        <v>0.436</v>
      </c>
      <c r="E10" s="3">
        <v>0.295</v>
      </c>
      <c r="F10" s="15">
        <f>+F9/$F9</f>
        <v>1</v>
      </c>
      <c r="G10" s="30"/>
      <c r="H10"/>
      <c r="I10" s="3">
        <f>+I9/$M9</f>
        <v>0.09243697478991597</v>
      </c>
      <c r="J10" s="3">
        <f>+J9/$M9</f>
        <v>0.2773109243697479</v>
      </c>
      <c r="K10" s="3">
        <f>+K9/$M9</f>
        <v>0.42016806722689076</v>
      </c>
      <c r="L10" s="3">
        <f>+L9/$M9</f>
        <v>0.21008403361344538</v>
      </c>
      <c r="M10" s="3">
        <f>+M9/$M9</f>
        <v>1</v>
      </c>
      <c r="N10" s="30"/>
    </row>
    <row r="11" spans="1:14" ht="11.25" customHeight="1">
      <c r="A11" s="46" t="s">
        <v>2</v>
      </c>
      <c r="B11" s="11">
        <v>53</v>
      </c>
      <c r="C11" s="12">
        <v>84</v>
      </c>
      <c r="D11" s="12">
        <v>365</v>
      </c>
      <c r="E11" s="12">
        <v>325</v>
      </c>
      <c r="F11" s="16">
        <f aca="true" t="shared" si="0" ref="F11:F16">SUM(B11:E11)</f>
        <v>827</v>
      </c>
      <c r="G11" s="49">
        <f>+D12+E12</f>
        <v>0.8340000000000001</v>
      </c>
      <c r="H11"/>
      <c r="I11" s="12">
        <v>8</v>
      </c>
      <c r="J11" s="12">
        <v>21</v>
      </c>
      <c r="K11" s="12">
        <v>64</v>
      </c>
      <c r="L11" s="12">
        <v>25</v>
      </c>
      <c r="M11" s="16">
        <f aca="true" t="shared" si="1" ref="M11:M16">SUM(I11:L11)</f>
        <v>118</v>
      </c>
      <c r="N11" s="49">
        <f>+K12+L12</f>
        <v>0.754</v>
      </c>
    </row>
    <row r="12" spans="1:14" ht="11.25" customHeight="1">
      <c r="A12" s="47"/>
      <c r="B12" s="2">
        <v>0.064</v>
      </c>
      <c r="C12" s="3">
        <v>0.102</v>
      </c>
      <c r="D12" s="3">
        <v>0.441</v>
      </c>
      <c r="E12" s="3">
        <v>0.393</v>
      </c>
      <c r="F12" s="15">
        <f>+F11/$F11</f>
        <v>1</v>
      </c>
      <c r="G12" s="50"/>
      <c r="H12"/>
      <c r="I12" s="3">
        <v>0.068</v>
      </c>
      <c r="J12" s="3">
        <v>0.178</v>
      </c>
      <c r="K12" s="3">
        <v>0.542</v>
      </c>
      <c r="L12" s="3">
        <v>0.212</v>
      </c>
      <c r="M12" s="15">
        <f t="shared" si="1"/>
        <v>1</v>
      </c>
      <c r="N12" s="50"/>
    </row>
    <row r="13" spans="1:14" ht="11.25" customHeight="1">
      <c r="A13" s="46" t="s">
        <v>3</v>
      </c>
      <c r="B13" s="11">
        <v>56</v>
      </c>
      <c r="C13" s="12">
        <v>94</v>
      </c>
      <c r="D13" s="12">
        <v>331</v>
      </c>
      <c r="E13" s="12">
        <v>348</v>
      </c>
      <c r="F13" s="16">
        <f t="shared" si="0"/>
        <v>829</v>
      </c>
      <c r="G13" s="49">
        <f>+D14+E14</f>
        <v>0.819</v>
      </c>
      <c r="H13"/>
      <c r="I13" s="12">
        <v>14</v>
      </c>
      <c r="J13" s="12">
        <v>24</v>
      </c>
      <c r="K13" s="12">
        <v>51</v>
      </c>
      <c r="L13" s="12">
        <v>28</v>
      </c>
      <c r="M13" s="16">
        <f t="shared" si="1"/>
        <v>117</v>
      </c>
      <c r="N13" s="49">
        <f>+K14+L14</f>
        <v>0.675</v>
      </c>
    </row>
    <row r="14" spans="1:14" ht="11.25" customHeight="1">
      <c r="A14" s="47"/>
      <c r="B14" s="2">
        <v>0.068</v>
      </c>
      <c r="C14" s="3">
        <v>0.113</v>
      </c>
      <c r="D14" s="3">
        <v>0.399</v>
      </c>
      <c r="E14" s="3">
        <v>0.42</v>
      </c>
      <c r="F14" s="15">
        <f>+F13/$F13</f>
        <v>1</v>
      </c>
      <c r="G14" s="50"/>
      <c r="H14"/>
      <c r="I14" s="3">
        <v>0.12</v>
      </c>
      <c r="J14" s="3">
        <v>0.205</v>
      </c>
      <c r="K14" s="3">
        <v>0.436</v>
      </c>
      <c r="L14" s="3">
        <v>0.239</v>
      </c>
      <c r="M14" s="17">
        <f t="shared" si="1"/>
        <v>0.9999999999999999</v>
      </c>
      <c r="N14" s="50"/>
    </row>
    <row r="15" spans="1:14" ht="11.25" customHeight="1">
      <c r="A15" s="46" t="s">
        <v>4</v>
      </c>
      <c r="B15" s="11">
        <v>29</v>
      </c>
      <c r="C15" s="12">
        <v>60</v>
      </c>
      <c r="D15" s="12">
        <v>291</v>
      </c>
      <c r="E15" s="12">
        <v>450</v>
      </c>
      <c r="F15" s="16">
        <f t="shared" si="0"/>
        <v>830</v>
      </c>
      <c r="G15" s="49">
        <f>+D16+E16</f>
        <v>0.893</v>
      </c>
      <c r="H15"/>
      <c r="I15" s="12">
        <v>0</v>
      </c>
      <c r="J15" s="12">
        <v>13</v>
      </c>
      <c r="K15" s="12">
        <v>54</v>
      </c>
      <c r="L15" s="12">
        <v>50</v>
      </c>
      <c r="M15" s="16">
        <f t="shared" si="1"/>
        <v>117</v>
      </c>
      <c r="N15" s="49">
        <f>+K16+L16</f>
        <v>0.889</v>
      </c>
    </row>
    <row r="16" spans="1:14" ht="11.25" customHeight="1">
      <c r="A16" s="47"/>
      <c r="B16" s="2">
        <v>0.035</v>
      </c>
      <c r="C16" s="3">
        <v>0.072</v>
      </c>
      <c r="D16" s="3">
        <v>0.351</v>
      </c>
      <c r="E16" s="3">
        <v>0.542</v>
      </c>
      <c r="F16" s="15">
        <f t="shared" si="0"/>
        <v>1</v>
      </c>
      <c r="G16" s="50"/>
      <c r="H16"/>
      <c r="I16" s="3">
        <v>0</v>
      </c>
      <c r="J16" s="3">
        <v>0.111</v>
      </c>
      <c r="K16" s="3">
        <v>0.462</v>
      </c>
      <c r="L16" s="3">
        <v>0.427</v>
      </c>
      <c r="M16" s="15">
        <f t="shared" si="1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32</v>
      </c>
      <c r="C18" s="10">
        <v>55</v>
      </c>
      <c r="D18" s="10">
        <v>377</v>
      </c>
      <c r="E18" s="10">
        <v>366</v>
      </c>
      <c r="F18" s="14">
        <f>SUM(B18:E18)</f>
        <v>830</v>
      </c>
      <c r="G18" s="29">
        <f>+D19+E19</f>
        <v>0.895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0.039</v>
      </c>
      <c r="C19" s="18">
        <v>0.066</v>
      </c>
      <c r="D19" s="3">
        <v>0.454</v>
      </c>
      <c r="E19" s="3">
        <v>0.441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51</v>
      </c>
      <c r="C20" s="12">
        <v>81</v>
      </c>
      <c r="D20" s="12">
        <v>371</v>
      </c>
      <c r="E20" s="12">
        <v>323</v>
      </c>
      <c r="F20" s="16">
        <f aca="true" t="shared" si="2" ref="F20:F26">SUM(B20:E20)</f>
        <v>826</v>
      </c>
      <c r="G20" s="48">
        <f>+D21+E21</f>
        <v>0.8400000000000001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0.062</v>
      </c>
      <c r="C21" s="3">
        <v>0.098</v>
      </c>
      <c r="D21" s="3">
        <v>0.449</v>
      </c>
      <c r="E21" s="3">
        <v>0.391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60</v>
      </c>
      <c r="C22" s="12">
        <v>70</v>
      </c>
      <c r="D22" s="12">
        <v>339</v>
      </c>
      <c r="E22" s="12">
        <v>354</v>
      </c>
      <c r="F22" s="16">
        <f t="shared" si="2"/>
        <v>823</v>
      </c>
      <c r="G22" s="49">
        <f>+D23+E23</f>
        <v>0.842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0.073</v>
      </c>
      <c r="C23" s="3">
        <v>0.085</v>
      </c>
      <c r="D23" s="3">
        <v>0.412</v>
      </c>
      <c r="E23" s="3">
        <v>0.43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38</v>
      </c>
      <c r="C24" s="12">
        <v>89</v>
      </c>
      <c r="D24" s="12">
        <v>368</v>
      </c>
      <c r="E24" s="12">
        <v>324</v>
      </c>
      <c r="F24" s="16">
        <f t="shared" si="2"/>
        <v>819</v>
      </c>
      <c r="G24" s="49">
        <f>+D25+E25</f>
        <v>0.845</v>
      </c>
      <c r="H24"/>
      <c r="I24" s="51"/>
      <c r="J24" s="51"/>
      <c r="K24" s="51"/>
      <c r="L24" s="51"/>
      <c r="M24" s="51"/>
      <c r="N24" s="1"/>
    </row>
    <row r="25" spans="1:14" ht="12.75" customHeight="1" thickBot="1">
      <c r="A25" s="47"/>
      <c r="B25" s="2">
        <v>0.046</v>
      </c>
      <c r="C25" s="3">
        <v>0.109</v>
      </c>
      <c r="D25" s="3">
        <v>0.449</v>
      </c>
      <c r="E25" s="3">
        <v>0.396</v>
      </c>
      <c r="F25" s="15">
        <f t="shared" si="2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 thickTop="1">
      <c r="A26" s="46" t="s">
        <v>9</v>
      </c>
      <c r="B26" s="11">
        <v>16</v>
      </c>
      <c r="C26" s="12">
        <v>40</v>
      </c>
      <c r="D26" s="12">
        <v>317</v>
      </c>
      <c r="E26" s="12">
        <v>447</v>
      </c>
      <c r="F26" s="14">
        <f t="shared" si="2"/>
        <v>820</v>
      </c>
      <c r="G26" s="48">
        <f>+D27+E27</f>
        <v>0.932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0.02</v>
      </c>
      <c r="C27" s="3">
        <v>0.049</v>
      </c>
      <c r="D27" s="3">
        <v>0.387</v>
      </c>
      <c r="E27" s="3">
        <v>0.545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28</v>
      </c>
      <c r="C28" s="12">
        <v>47</v>
      </c>
      <c r="D28" s="12">
        <v>317</v>
      </c>
      <c r="E28" s="12">
        <v>438</v>
      </c>
      <c r="F28" s="14">
        <f>SUM(B28:E28)</f>
        <v>830</v>
      </c>
      <c r="G28" s="49">
        <f>+D29+E29</f>
        <v>0.91</v>
      </c>
      <c r="H28"/>
      <c r="I28" s="9">
        <v>6</v>
      </c>
      <c r="J28" s="10">
        <v>15</v>
      </c>
      <c r="K28" s="10">
        <v>49</v>
      </c>
      <c r="L28" s="10">
        <v>49</v>
      </c>
      <c r="M28" s="14">
        <f>SUM(I28:L28)</f>
        <v>119</v>
      </c>
      <c r="N28" s="29">
        <f>+K29+L29</f>
        <v>0.824</v>
      </c>
    </row>
    <row r="29" spans="1:14" ht="12.75" customHeight="1">
      <c r="A29" s="47"/>
      <c r="B29" s="2">
        <v>0.034</v>
      </c>
      <c r="C29" s="3">
        <v>0.057</v>
      </c>
      <c r="D29" s="3">
        <v>0.382</v>
      </c>
      <c r="E29" s="3">
        <v>0.528</v>
      </c>
      <c r="F29" s="15">
        <f>+F28/$F28</f>
        <v>1</v>
      </c>
      <c r="G29" s="50"/>
      <c r="H29"/>
      <c r="I29" s="2">
        <v>0.05</v>
      </c>
      <c r="J29" s="3">
        <v>0.126</v>
      </c>
      <c r="K29" s="3">
        <v>0.412</v>
      </c>
      <c r="L29" s="3">
        <v>0.412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31</v>
      </c>
      <c r="C31" s="10">
        <v>88</v>
      </c>
      <c r="D31" s="10">
        <v>346</v>
      </c>
      <c r="E31" s="10">
        <v>362</v>
      </c>
      <c r="F31" s="14">
        <f>SUM(B31:E31)</f>
        <v>827</v>
      </c>
      <c r="G31" s="29">
        <f>+D32+E32</f>
        <v>0.856</v>
      </c>
      <c r="H31"/>
      <c r="I31" s="9">
        <v>0</v>
      </c>
      <c r="J31" s="10">
        <v>16</v>
      </c>
      <c r="K31" s="10">
        <v>61</v>
      </c>
      <c r="L31" s="10">
        <v>39</v>
      </c>
      <c r="M31" s="14">
        <f>SUM(I31:L31)</f>
        <v>116</v>
      </c>
      <c r="N31" s="29">
        <f>+K32+L32</f>
        <v>0.8620000000000001</v>
      </c>
    </row>
    <row r="32" spans="1:14" ht="12.75" customHeight="1" thickBot="1">
      <c r="A32" s="36"/>
      <c r="B32" s="2">
        <v>0.037</v>
      </c>
      <c r="C32" s="3">
        <v>0.106</v>
      </c>
      <c r="D32" s="3">
        <v>0.418</v>
      </c>
      <c r="E32" s="3">
        <v>0.438</v>
      </c>
      <c r="F32" s="15">
        <f>+F31/$F31</f>
        <v>1</v>
      </c>
      <c r="G32" s="30"/>
      <c r="H32"/>
      <c r="I32" s="2">
        <v>0</v>
      </c>
      <c r="J32" s="3">
        <v>0.138</v>
      </c>
      <c r="K32" s="3">
        <v>0.526</v>
      </c>
      <c r="L32" s="3">
        <v>0.336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18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152</v>
      </c>
      <c r="C55" s="6">
        <f>B55/B$64</f>
        <v>0.2558922558922559</v>
      </c>
      <c r="D55" s="8">
        <v>26</v>
      </c>
      <c r="E55" s="6">
        <f>D55/D$64</f>
        <v>0.325</v>
      </c>
      <c r="F55" s="8">
        <v>178</v>
      </c>
      <c r="G55" s="6">
        <f>F55/F$64</f>
        <v>0.26409495548961426</v>
      </c>
    </row>
    <row r="56" spans="1:7" ht="15">
      <c r="A56" s="25" t="s">
        <v>14</v>
      </c>
      <c r="B56" s="8">
        <v>170</v>
      </c>
      <c r="C56" s="6">
        <f aca="true" t="shared" si="3" ref="C56:E63">B56/B$64</f>
        <v>0.28619528619528617</v>
      </c>
      <c r="D56" s="8">
        <v>16</v>
      </c>
      <c r="E56" s="6">
        <f t="shared" si="3"/>
        <v>0.2</v>
      </c>
      <c r="F56" s="8">
        <v>186</v>
      </c>
      <c r="G56" s="6">
        <f aca="true" t="shared" si="4" ref="G56:G63">F56/F$64</f>
        <v>0.27596439169139464</v>
      </c>
    </row>
    <row r="57" spans="1:7" ht="15">
      <c r="A57" s="26" t="s">
        <v>15</v>
      </c>
      <c r="B57" s="8">
        <v>219</v>
      </c>
      <c r="C57" s="6">
        <f t="shared" si="3"/>
        <v>0.3686868686868687</v>
      </c>
      <c r="D57" s="8">
        <v>27</v>
      </c>
      <c r="E57" s="6">
        <f t="shared" si="3"/>
        <v>0.3375</v>
      </c>
      <c r="F57" s="8">
        <v>246</v>
      </c>
      <c r="G57" s="6">
        <f t="shared" si="4"/>
        <v>0.3649851632047478</v>
      </c>
    </row>
    <row r="58" spans="1:7" ht="18">
      <c r="A58" s="26" t="s">
        <v>16</v>
      </c>
      <c r="B58" s="8">
        <v>57</v>
      </c>
      <c r="C58" s="6">
        <f t="shared" si="3"/>
        <v>0.09595959595959595</v>
      </c>
      <c r="D58" s="8">
        <v>9</v>
      </c>
      <c r="E58" s="6">
        <f t="shared" si="3"/>
        <v>0.1125</v>
      </c>
      <c r="F58" s="8">
        <v>66</v>
      </c>
      <c r="G58" s="6">
        <f t="shared" si="4"/>
        <v>0.09792284866468842</v>
      </c>
    </row>
    <row r="59" spans="1:7" ht="18">
      <c r="A59" s="25" t="s">
        <v>17</v>
      </c>
      <c r="B59" s="8">
        <v>79</v>
      </c>
      <c r="C59" s="6">
        <f t="shared" si="3"/>
        <v>0.132996632996633</v>
      </c>
      <c r="D59" s="8">
        <v>30</v>
      </c>
      <c r="E59" s="6">
        <f t="shared" si="3"/>
        <v>0.375</v>
      </c>
      <c r="F59" s="8">
        <v>109</v>
      </c>
      <c r="G59" s="6">
        <f t="shared" si="4"/>
        <v>0.16172106824925817</v>
      </c>
    </row>
    <row r="60" spans="1:7" ht="15">
      <c r="A60" s="26" t="s">
        <v>18</v>
      </c>
      <c r="B60" s="8">
        <v>193</v>
      </c>
      <c r="C60" s="6">
        <f t="shared" si="3"/>
        <v>0.32491582491582494</v>
      </c>
      <c r="D60" s="8">
        <v>38</v>
      </c>
      <c r="E60" s="6">
        <f t="shared" si="3"/>
        <v>0.475</v>
      </c>
      <c r="F60" s="8">
        <v>231</v>
      </c>
      <c r="G60" s="6">
        <f t="shared" si="4"/>
        <v>0.3427299703264095</v>
      </c>
    </row>
    <row r="61" spans="1:7" ht="15">
      <c r="A61" s="26" t="s">
        <v>19</v>
      </c>
      <c r="B61" s="8">
        <v>172</v>
      </c>
      <c r="C61" s="6">
        <f t="shared" si="3"/>
        <v>0.2895622895622896</v>
      </c>
      <c r="D61" s="8">
        <v>25</v>
      </c>
      <c r="E61" s="6">
        <f t="shared" si="3"/>
        <v>0.3125</v>
      </c>
      <c r="F61" s="8">
        <v>197</v>
      </c>
      <c r="G61" s="6">
        <f t="shared" si="4"/>
        <v>0.2922848664688427</v>
      </c>
    </row>
    <row r="62" spans="1:7" ht="15">
      <c r="A62" s="25" t="s">
        <v>20</v>
      </c>
      <c r="B62" s="8">
        <v>96</v>
      </c>
      <c r="C62" s="6">
        <f t="shared" si="3"/>
        <v>0.16161616161616163</v>
      </c>
      <c r="D62" s="8">
        <v>14</v>
      </c>
      <c r="E62" s="6">
        <f t="shared" si="3"/>
        <v>0.175</v>
      </c>
      <c r="F62" s="8">
        <v>110</v>
      </c>
      <c r="G62" s="6">
        <f t="shared" si="4"/>
        <v>0.1632047477744807</v>
      </c>
    </row>
    <row r="63" spans="1:7" ht="15">
      <c r="A63" s="26" t="s">
        <v>21</v>
      </c>
      <c r="B63" s="8">
        <v>10</v>
      </c>
      <c r="C63" s="6">
        <f t="shared" si="3"/>
        <v>0.016835016835016835</v>
      </c>
      <c r="D63" s="27">
        <v>6</v>
      </c>
      <c r="E63" s="6">
        <f t="shared" si="3"/>
        <v>0.075</v>
      </c>
      <c r="F63" s="8">
        <v>16</v>
      </c>
      <c r="G63" s="6">
        <f t="shared" si="4"/>
        <v>0.02373887240356083</v>
      </c>
    </row>
    <row r="64" spans="1:7" ht="15">
      <c r="A64" s="26" t="s">
        <v>22</v>
      </c>
      <c r="B64" s="8">
        <v>594</v>
      </c>
      <c r="C64" s="6">
        <f>SUM(C55:C63)</f>
        <v>1.9326599326599325</v>
      </c>
      <c r="D64" s="8">
        <v>80</v>
      </c>
      <c r="E64" s="6">
        <f>SUM(E55:E63)</f>
        <v>2.3875</v>
      </c>
      <c r="F64" s="8">
        <v>674</v>
      </c>
      <c r="G64" s="6">
        <f>SUM(G55:G63)</f>
        <v>1.986646884272997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27.7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2014-12-05T11:35:14Z</dcterms:modified>
  <cp:category/>
  <cp:version/>
  <cp:contentType/>
  <cp:contentStatus/>
</cp:coreProperties>
</file>