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<sst xmlns="http://schemas.openxmlformats.org/spreadsheetml/2006/main" count="49" uniqueCount="39">
  <si>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</si>
  <si>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</si>
  <si>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</si>
  <si>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</si>
  <si>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</si>
  <si>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</si>
  <si>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</si>
  <si>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</si>
  <si>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</si>
  <si>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</si>
  <si>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</si>
  <si>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</si>
  <si>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</si>
  <si>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</si>
  <si>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</si>
  <si>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</si>
  <si>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</si>
  <si>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</si>
  <si>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</si>
  <si>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</si>
  <si>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</si>
  <si>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</si>
  <si>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</si>
  <si>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</si>
  <si>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</si>
  <si>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</si>
  <si>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</si>
  <si>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</si>
  <si>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</si>
  <si>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</si>
  <si>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</si>
  <si>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</si>
  <si>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</si>
  <si>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</si>
  <si>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</si>
  <si>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</si>
  <si>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</si>
  <si>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</si>
  <si>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AMBIENTALI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</si>
</sst>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1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49</v>
      </c>
      <c r="C9" s="10">
        <v>99</v>
      </c>
      <c r="D9" s="10">
        <v>207</v>
      </c>
      <c r="E9" s="10">
        <v>215</v>
      </c>
      <c r="F9" s="14">
        <f>SUM(B9:E9)</f>
        <v>570</v>
      </c>
      <c r="G9" s="54">
        <f>+D10+E10</f>
        <v>0.74</v>
      </c>
      <c r="H9"/>
      <c r="I9" s="10">
        <v>9</v>
      </c>
      <c r="J9" s="10">
        <v>12</v>
      </c>
      <c r="K9" s="10">
        <v>33</v>
      </c>
      <c r="L9" s="10">
        <v>18</v>
      </c>
      <c r="M9" s="13">
        <f>SUM(I9:L9)</f>
        <v>72</v>
      </c>
      <c r="N9" s="54">
        <f>+K10+L10</f>
        <v>0.708</v>
      </c>
    </row>
    <row r="10" spans="1:14" ht="15" customHeight="1">
      <c r="A10" s="51"/>
      <c r="B10" s="2">
        <v>0.086</v>
      </c>
      <c r="C10" s="3">
        <v>0.174</v>
      </c>
      <c r="D10" s="3">
        <v>0.363</v>
      </c>
      <c r="E10" s="3">
        <v>0.377</v>
      </c>
      <c r="F10" s="15">
        <f>+F9/$F9</f>
        <v>1</v>
      </c>
      <c r="G10" s="55"/>
      <c r="H10"/>
      <c r="I10" s="3">
        <v>0.125</v>
      </c>
      <c r="J10" s="3">
        <v>0.167</v>
      </c>
      <c r="K10" s="3">
        <v>0.458</v>
      </c>
      <c r="L10" s="3">
        <v>0.25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39</v>
      </c>
      <c r="C11" s="12">
        <v>85</v>
      </c>
      <c r="D11" s="12">
        <v>189</v>
      </c>
      <c r="E11" s="12">
        <v>255</v>
      </c>
      <c r="F11" s="16">
        <f>SUM(B11:E11)</f>
        <v>568</v>
      </c>
      <c r="G11" s="52">
        <f>+D12+E12</f>
        <v>0.782</v>
      </c>
      <c r="H11"/>
      <c r="I11" s="12">
        <v>10</v>
      </c>
      <c r="J11" s="12">
        <v>15</v>
      </c>
      <c r="K11" s="12">
        <v>23</v>
      </c>
      <c r="L11" s="12">
        <v>24</v>
      </c>
      <c r="M11" s="16">
        <f t="shared" si="0"/>
        <v>72</v>
      </c>
      <c r="N11" s="52">
        <f>+K12+L12</f>
        <v>0.652</v>
      </c>
    </row>
    <row r="12" spans="1:14" ht="11.25" customHeight="1">
      <c r="A12" s="51"/>
      <c r="B12" s="2">
        <v>0.069</v>
      </c>
      <c r="C12" s="3">
        <v>0.15</v>
      </c>
      <c r="D12" s="3">
        <v>0.333</v>
      </c>
      <c r="E12" s="3">
        <v>0.449</v>
      </c>
      <c r="F12" s="15">
        <f>+F11/$F11</f>
        <v>1</v>
      </c>
      <c r="G12" s="53"/>
      <c r="H12"/>
      <c r="I12" s="3">
        <v>0.139</v>
      </c>
      <c r="J12" s="3">
        <v>0.208</v>
      </c>
      <c r="K12" s="3">
        <v>0.319</v>
      </c>
      <c r="L12" s="3">
        <v>0.333</v>
      </c>
      <c r="M12" s="15">
        <f t="shared" si="0"/>
        <v>0.9989999999999999</v>
      </c>
      <c r="N12" s="53"/>
    </row>
    <row r="13" spans="1:14" ht="11.25" customHeight="1">
      <c r="A13" s="50" t="s">
        <v>3</v>
      </c>
      <c r="B13" s="11">
        <v>19</v>
      </c>
      <c r="C13" s="12">
        <v>70</v>
      </c>
      <c r="D13" s="12">
        <v>192</v>
      </c>
      <c r="E13" s="12">
        <v>286</v>
      </c>
      <c r="F13" s="16">
        <f>SUM(B13:E13)</f>
        <v>567</v>
      </c>
      <c r="G13" s="52">
        <f>+D14+E14</f>
        <v>0.843</v>
      </c>
      <c r="H13"/>
      <c r="I13" s="12">
        <v>6</v>
      </c>
      <c r="J13" s="12">
        <v>9</v>
      </c>
      <c r="K13" s="12">
        <v>27</v>
      </c>
      <c r="L13" s="12">
        <v>29</v>
      </c>
      <c r="M13" s="16">
        <f t="shared" si="0"/>
        <v>71</v>
      </c>
      <c r="N13" s="52">
        <f>+K14+L14</f>
        <v>0.788</v>
      </c>
    </row>
    <row r="14" spans="1:14" ht="11.25" customHeight="1">
      <c r="A14" s="51"/>
      <c r="B14" s="2">
        <v>0.034</v>
      </c>
      <c r="C14" s="3">
        <v>0.123</v>
      </c>
      <c r="D14" s="3">
        <v>0.339</v>
      </c>
      <c r="E14" s="3">
        <v>0.504</v>
      </c>
      <c r="F14" s="15">
        <f>+F13/$F13</f>
        <v>1</v>
      </c>
      <c r="G14" s="53"/>
      <c r="H14"/>
      <c r="I14" s="3">
        <v>0.085</v>
      </c>
      <c r="J14" s="3">
        <v>0.127</v>
      </c>
      <c r="K14" s="3">
        <v>0.38</v>
      </c>
      <c r="L14" s="3">
        <v>0.408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18</v>
      </c>
      <c r="C15" s="12">
        <v>48</v>
      </c>
      <c r="D15" s="12">
        <v>158</v>
      </c>
      <c r="E15" s="12">
        <v>348</v>
      </c>
      <c r="F15" s="16">
        <f>SUM(B15:E15)</f>
        <v>572</v>
      </c>
      <c r="G15" s="52">
        <f>+D16+E16</f>
        <v>0.8846153846153846</v>
      </c>
      <c r="H15"/>
      <c r="I15" s="12">
        <v>8</v>
      </c>
      <c r="J15" s="12">
        <v>6</v>
      </c>
      <c r="K15" s="12">
        <v>20</v>
      </c>
      <c r="L15" s="12">
        <v>38</v>
      </c>
      <c r="M15" s="16">
        <f t="shared" si="0"/>
        <v>72</v>
      </c>
      <c r="N15" s="52">
        <f>+K16+L16</f>
        <v>0.806</v>
      </c>
    </row>
    <row r="16" spans="1:14" ht="11.25" customHeight="1">
      <c r="A16" s="51"/>
      <c r="B16" s="2">
        <f>+B15/$F15</f>
        <v>0.03146853146853147</v>
      </c>
      <c r="C16" s="2">
        <f>+C15/$F15</f>
        <v>0.08391608391608392</v>
      </c>
      <c r="D16" s="2">
        <f>+D15/$F15</f>
        <v>0.2762237762237762</v>
      </c>
      <c r="E16" s="2">
        <f>+E15/$F15</f>
        <v>0.6083916083916084</v>
      </c>
      <c r="F16" s="2">
        <f>SUM(B16:E16)</f>
        <v>1</v>
      </c>
      <c r="G16" s="53"/>
      <c r="H16"/>
      <c r="I16" s="3">
        <v>0.111</v>
      </c>
      <c r="J16" s="3">
        <v>0.083</v>
      </c>
      <c r="K16" s="3">
        <v>0.278</v>
      </c>
      <c r="L16" s="3">
        <v>0.528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31</v>
      </c>
      <c r="D18" s="10">
        <v>130</v>
      </c>
      <c r="E18" s="10">
        <v>400</v>
      </c>
      <c r="F18" s="14">
        <f>SUM(B18:E18)</f>
        <v>571</v>
      </c>
      <c r="G18" s="54">
        <f>+D19+E19</f>
        <v>0.9289999999999999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8">
        <v>0.054</v>
      </c>
      <c r="D19" s="3">
        <v>0.228</v>
      </c>
      <c r="E19" s="3">
        <v>0.701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52</v>
      </c>
      <c r="D20" s="12">
        <v>181</v>
      </c>
      <c r="E20" s="12">
        <v>304</v>
      </c>
      <c r="F20" s="16">
        <f aca="true" t="shared" si="1" ref="F20:F26">SUM(B20:E20)</f>
        <v>572</v>
      </c>
      <c r="G20" s="57">
        <f>+D21+E21</f>
        <v>0.847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0.061</v>
      </c>
      <c r="C21" s="3">
        <v>0.091</v>
      </c>
      <c r="D21" s="3">
        <v>0.316</v>
      </c>
      <c r="E21" s="3">
        <v>0.531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67</v>
      </c>
      <c r="D22" s="12">
        <v>188</v>
      </c>
      <c r="E22" s="12">
        <v>302</v>
      </c>
      <c r="F22" s="16">
        <f t="shared" si="1"/>
        <v>568</v>
      </c>
      <c r="G22" s="52">
        <f>+D23+E23</f>
        <v>0.863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0.118</v>
      </c>
      <c r="D23" s="3">
        <v>0.331</v>
      </c>
      <c r="E23" s="3">
        <v>0.532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53</v>
      </c>
      <c r="D24" s="12">
        <v>172</v>
      </c>
      <c r="E24" s="12">
        <v>325</v>
      </c>
      <c r="F24" s="16">
        <f t="shared" si="1"/>
        <v>565</v>
      </c>
      <c r="G24" s="52">
        <f>+D25+E25</f>
        <v>0.879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0.027</v>
      </c>
      <c r="C25" s="3">
        <v>0.094</v>
      </c>
      <c r="D25" s="3">
        <v>0.304</v>
      </c>
      <c r="E25" s="3">
        <v>0.575</v>
      </c>
      <c r="F25" s="15">
        <f t="shared" si="1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4</v>
      </c>
      <c r="C26" s="12">
        <v>29</v>
      </c>
      <c r="D26" s="12">
        <v>189</v>
      </c>
      <c r="E26" s="12">
        <v>348</v>
      </c>
      <c r="F26" s="14">
        <f t="shared" si="1"/>
        <v>570</v>
      </c>
      <c r="G26" s="57">
        <f>+D27+E27</f>
        <v>0.9430000000000001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0.051</v>
      </c>
      <c r="D27" s="3">
        <v>0.332</v>
      </c>
      <c r="E27" s="3">
        <v>0.611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31</v>
      </c>
      <c r="D28" s="12">
        <v>146</v>
      </c>
      <c r="E28" s="12">
        <v>380</v>
      </c>
      <c r="F28" s="14">
        <f>SUM(B28:E28)</f>
        <v>571</v>
      </c>
      <c r="G28" s="52">
        <f>+D29+E29</f>
        <v>0.921</v>
      </c>
      <c r="H28"/>
      <c r="I28" s="9">
        <v>7</v>
      </c>
      <c r="J28" s="10">
        <v>7</v>
      </c>
      <c r="K28" s="10">
        <v>16</v>
      </c>
      <c r="L28" s="10">
        <v>42</v>
      </c>
      <c r="M28" s="14">
        <f>SUM(I28:L28)</f>
        <v>72</v>
      </c>
      <c r="N28" s="54">
        <f>+K29+L29</f>
        <v>0.8055555555555556</v>
      </c>
    </row>
    <row r="29" spans="1:14" ht="12.75" customHeight="1">
      <c r="A29" s="51"/>
      <c r="B29" s="2">
        <v>0.025</v>
      </c>
      <c r="C29" s="3">
        <v>0.054</v>
      </c>
      <c r="D29" s="3">
        <v>0.256</v>
      </c>
      <c r="E29" s="3">
        <v>0.665</v>
      </c>
      <c r="F29" s="15">
        <f>+F28/$F28</f>
        <v>1</v>
      </c>
      <c r="G29" s="53"/>
      <c r="H29"/>
      <c r="I29" s="2">
        <f>+I28/$M28</f>
        <v>0.09722222222222222</v>
      </c>
      <c r="J29" s="2">
        <f>+J28/$M28</f>
        <v>0.09722222222222222</v>
      </c>
      <c r="K29" s="2">
        <f>+K28/$M28</f>
        <v>0.2222222222222222</v>
      </c>
      <c r="L29" s="2">
        <f>+L28/$M28</f>
        <v>0.5833333333333334</v>
      </c>
      <c r="M29" s="2">
        <f>+M28/$M28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9</v>
      </c>
      <c r="C31" s="10">
        <v>29</v>
      </c>
      <c r="D31" s="10">
        <v>204</v>
      </c>
      <c r="E31" s="10">
        <v>328</v>
      </c>
      <c r="F31" s="14">
        <f>SUM(B31:E31)</f>
        <v>570</v>
      </c>
      <c r="G31" s="54">
        <f>+D32+E32</f>
        <v>0.9329999999999999</v>
      </c>
      <c r="H31"/>
      <c r="I31" s="9">
        <v>6</v>
      </c>
      <c r="J31" s="10">
        <v>12</v>
      </c>
      <c r="K31" s="10">
        <v>30</v>
      </c>
      <c r="L31" s="10">
        <v>25</v>
      </c>
      <c r="M31" s="14">
        <f>SUM(I31:L31)</f>
        <v>73</v>
      </c>
      <c r="N31" s="54">
        <f>+K32+L32</f>
        <v>0.753</v>
      </c>
    </row>
    <row r="32" spans="1:14" ht="12.75" customHeight="1" thickBot="1">
      <c r="A32" s="66"/>
      <c r="B32" s="2">
        <v>0.016</v>
      </c>
      <c r="C32" s="3">
        <v>0.051</v>
      </c>
      <c r="D32" s="3">
        <v>0.358</v>
      </c>
      <c r="E32" s="3">
        <v>0.575</v>
      </c>
      <c r="F32" s="15">
        <f>+F31/$F31</f>
        <v>1</v>
      </c>
      <c r="G32" s="55"/>
      <c r="H32"/>
      <c r="I32" s="2">
        <v>0.082</v>
      </c>
      <c r="J32" s="3">
        <v>0.164</v>
      </c>
      <c r="K32" s="3">
        <v>0.411</v>
      </c>
      <c r="L32" s="3">
        <v>0.342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101</v>
      </c>
      <c r="C55" s="6">
        <f>B55/B$64</f>
        <v>0.2518703241895262</v>
      </c>
      <c r="D55" s="8">
        <v>16</v>
      </c>
      <c r="E55" s="6">
        <f>D55/D$64</f>
        <v>0.3018867924528302</v>
      </c>
      <c r="F55" s="8">
        <v>117</v>
      </c>
      <c r="G55" s="6">
        <f>F55/F$64</f>
        <v>0.2577092511013216</v>
      </c>
    </row>
    <row r="56" spans="1:7" ht="15">
      <c r="A56" s="25" t="s">
        <v>14</v>
      </c>
      <c r="B56" s="8">
        <v>164</v>
      </c>
      <c r="C56" s="6">
        <f aca="true" t="shared" si="2" ref="C56:C62">B56/B$64</f>
        <v>0.4089775561097257</v>
      </c>
      <c r="D56" s="8">
        <v>26</v>
      </c>
      <c r="E56" s="6">
        <f aca="true" t="shared" si="3" ref="E56:E63">D56/D$64</f>
        <v>0.49056603773584906</v>
      </c>
      <c r="F56" s="8">
        <v>190</v>
      </c>
      <c r="G56" s="6">
        <f aca="true" t="shared" si="4" ref="G56:G62">F56/F$64</f>
        <v>0.4185022026431718</v>
      </c>
    </row>
    <row r="57" spans="1:7" ht="15">
      <c r="A57" s="26" t="s">
        <v>15</v>
      </c>
      <c r="B57" s="8">
        <v>161</v>
      </c>
      <c r="C57" s="6">
        <f t="shared" si="2"/>
        <v>0.4014962593516209</v>
      </c>
      <c r="D57" s="8">
        <v>18</v>
      </c>
      <c r="E57" s="6">
        <f t="shared" si="3"/>
        <v>0.33962264150943394</v>
      </c>
      <c r="F57" s="8">
        <v>179</v>
      </c>
      <c r="G57" s="6">
        <f t="shared" si="4"/>
        <v>0.394273127753304</v>
      </c>
    </row>
    <row r="58" spans="1:7" ht="18">
      <c r="A58" s="26" t="s">
        <v>16</v>
      </c>
      <c r="B58" s="8">
        <v>44</v>
      </c>
      <c r="C58" s="6">
        <f t="shared" si="2"/>
        <v>0.10972568578553615</v>
      </c>
      <c r="D58" s="8">
        <v>4</v>
      </c>
      <c r="E58" s="6">
        <f t="shared" si="3"/>
        <v>0.07547169811320754</v>
      </c>
      <c r="F58" s="8">
        <v>48</v>
      </c>
      <c r="G58" s="6">
        <f t="shared" si="4"/>
        <v>0.10572687224669604</v>
      </c>
    </row>
    <row r="59" spans="1:7" ht="18">
      <c r="A59" s="25" t="s">
        <v>17</v>
      </c>
      <c r="B59" s="8">
        <v>71</v>
      </c>
      <c r="C59" s="6">
        <f t="shared" si="2"/>
        <v>0.1770573566084788</v>
      </c>
      <c r="D59" s="8">
        <v>9</v>
      </c>
      <c r="E59" s="6">
        <f t="shared" si="3"/>
        <v>0.16981132075471697</v>
      </c>
      <c r="F59" s="8">
        <v>80</v>
      </c>
      <c r="G59" s="6">
        <f t="shared" si="4"/>
        <v>0.1762114537444934</v>
      </c>
    </row>
    <row r="60" spans="1:7" ht="15">
      <c r="A60" s="26" t="s">
        <v>18</v>
      </c>
      <c r="B60" s="8">
        <v>139</v>
      </c>
      <c r="C60" s="6">
        <f t="shared" si="2"/>
        <v>0.34663341645885287</v>
      </c>
      <c r="D60" s="8">
        <v>15</v>
      </c>
      <c r="E60" s="6">
        <f t="shared" si="3"/>
        <v>0.2830188679245283</v>
      </c>
      <c r="F60" s="8">
        <v>154</v>
      </c>
      <c r="G60" s="6">
        <f t="shared" si="4"/>
        <v>0.3392070484581498</v>
      </c>
    </row>
    <row r="61" spans="1:7" ht="15">
      <c r="A61" s="26" t="s">
        <v>19</v>
      </c>
      <c r="B61" s="8">
        <v>117</v>
      </c>
      <c r="C61" s="6">
        <f t="shared" si="2"/>
        <v>0.29177057356608477</v>
      </c>
      <c r="D61" s="8">
        <v>19</v>
      </c>
      <c r="E61" s="6">
        <f t="shared" si="3"/>
        <v>0.3584905660377358</v>
      </c>
      <c r="F61" s="8">
        <v>136</v>
      </c>
      <c r="G61" s="6">
        <f t="shared" si="4"/>
        <v>0.29955947136563876</v>
      </c>
    </row>
    <row r="62" spans="1:7" ht="15">
      <c r="A62" s="25" t="s">
        <v>20</v>
      </c>
      <c r="B62" s="8">
        <v>84</v>
      </c>
      <c r="C62" s="6">
        <f t="shared" si="2"/>
        <v>0.20947630922693267</v>
      </c>
      <c r="D62" s="8">
        <v>8</v>
      </c>
      <c r="E62" s="6">
        <f t="shared" si="3"/>
        <v>0.1509433962264151</v>
      </c>
      <c r="F62" s="8">
        <v>92</v>
      </c>
      <c r="G62" s="6">
        <f t="shared" si="4"/>
        <v>0.2026431718061674</v>
      </c>
    </row>
    <row r="63" spans="1:7" ht="15">
      <c r="A63" s="26" t="s">
        <v>21</v>
      </c>
      <c r="B63" s="8">
        <v>26</v>
      </c>
      <c r="C63" s="6">
        <f>B63/B$64</f>
        <v>0.06483790523690773</v>
      </c>
      <c r="D63" s="27">
        <v>5</v>
      </c>
      <c r="E63" s="6">
        <f t="shared" si="3"/>
        <v>0.09433962264150944</v>
      </c>
      <c r="F63" s="8">
        <v>31</v>
      </c>
      <c r="G63" s="6">
        <f>F63/F$64</f>
        <v>0.06828193832599119</v>
      </c>
    </row>
    <row r="64" spans="1:7" ht="15">
      <c r="A64" s="26" t="s">
        <v>22</v>
      </c>
      <c r="B64" s="8">
        <v>401</v>
      </c>
      <c r="C64" s="6">
        <f>SUM(C55:C63)</f>
        <v>2.261845386533666</v>
      </c>
      <c r="D64" s="8">
        <v>53</v>
      </c>
      <c r="E64" s="6">
        <f>SUM(E55:E63)</f>
        <v>2.2641509433962264</v>
      </c>
      <c r="F64" s="8">
        <v>454</v>
      </c>
      <c r="G64" s="6">
        <f>SUM(G55:G63)</f>
        <v>2.262114537444934</v>
      </c>
    </row>
    <row r="65" spans="1:14" ht="24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.7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2014-11-06T13:15:38Z</cp:lastPrinted>
  <dcterms:created xsi:type="dcterms:W3CDTF">2011-08-01T14:22:18Z</dcterms:created>
  <dcterms:modified xsi:type="dcterms:W3CDTF">2014-12-09T09:39:24Z</dcterms:modified>
  <cp:category/>
  <cp:version/>
  <cp:contentType/>
  <cp:contentStatus/>
</cp:coreProperties>
</file>