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<sst xmlns="http://schemas.openxmlformats.org/spreadsheetml/2006/main" count="49" uniqueCount="39">
  <si>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</si>
  <si>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</si>
  <si>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</si>
  <si>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</si>
  <si>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</si>
  <si>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</si>
  <si>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</si>
  <si>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</si>
  <si>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</si>
  <si>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</si>
  <si>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</si>
  <si>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</si>
  <si>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</si>
  <si>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</si>
  <si>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</si>
  <si>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</si>
  <si>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</si>
  <si>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</si>
  <si>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</si>
  <si>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</si>
  <si>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</si>
  <si>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</si>
  <si>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</si>
  <si>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</si>
  <si>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</si>
  <si>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</si>
  <si>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</si>
  <si>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</si>
  <si>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</si>
  <si>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</si>
  <si>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</si>
  <si>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</si>
  <si>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</si>
  <si>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</si>
  <si>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</si>
  <si>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</si>
  <si>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</si>
  <si>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</si>
  <si>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ANIMALI E PRODUZIONI ALIMENTARI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</si>
</sst>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654130"/>
        <c:axId val="40125123"/>
      </c:barChart>
      <c:catAx>
        <c:axId val="56654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5123"/>
        <c:crosses val="autoZero"/>
        <c:auto val="1"/>
        <c:lblOffset val="100"/>
        <c:tickLblSkip val="1"/>
        <c:noMultiLvlLbl val="0"/>
      </c:catAx>
      <c:valAx>
        <c:axId val="401251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541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1.75" customHeight="1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6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9.5" customHeight="1" thickTop="1">
      <c r="A5" s="57" t="s">
        <v>27</v>
      </c>
      <c r="B5" s="58" t="s">
        <v>34</v>
      </c>
      <c r="C5" s="59"/>
      <c r="D5" s="59"/>
      <c r="E5" s="59"/>
      <c r="F5" s="60"/>
      <c r="G5" s="61" t="s">
        <v>30</v>
      </c>
      <c r="I5" s="64" t="s">
        <v>35</v>
      </c>
      <c r="J5" s="65"/>
      <c r="K5" s="65"/>
      <c r="L5" s="65"/>
      <c r="M5" s="66"/>
      <c r="N5" s="61" t="s">
        <v>30</v>
      </c>
    </row>
    <row r="6" spans="1:14" ht="29.25" customHeight="1">
      <c r="A6" s="57"/>
      <c r="B6" s="67" t="s">
        <v>23</v>
      </c>
      <c r="C6" s="68"/>
      <c r="D6" s="68"/>
      <c r="E6" s="69"/>
      <c r="F6" s="70" t="s">
        <v>0</v>
      </c>
      <c r="G6" s="62"/>
      <c r="I6" s="67" t="s">
        <v>23</v>
      </c>
      <c r="J6" s="68"/>
      <c r="K6" s="68"/>
      <c r="L6" s="69"/>
      <c r="M6" s="70" t="s">
        <v>0</v>
      </c>
      <c r="N6" s="62"/>
    </row>
    <row r="7" spans="1:14" ht="12" customHeight="1">
      <c r="A7" s="57"/>
      <c r="B7" s="18">
        <v>1</v>
      </c>
      <c r="C7" s="19">
        <v>2</v>
      </c>
      <c r="D7" s="19">
        <v>3</v>
      </c>
      <c r="E7" s="19">
        <v>4</v>
      </c>
      <c r="F7" s="71"/>
      <c r="G7" s="63"/>
      <c r="I7" s="18">
        <v>1</v>
      </c>
      <c r="J7" s="19">
        <v>2</v>
      </c>
      <c r="K7" s="19">
        <v>3</v>
      </c>
      <c r="L7" s="19">
        <v>4</v>
      </c>
      <c r="M7" s="71"/>
      <c r="N7" s="63"/>
    </row>
    <row r="8" spans="1:14" ht="12" customHeight="1" thickBot="1">
      <c r="A8" s="72" t="s">
        <v>24</v>
      </c>
      <c r="B8" s="73"/>
      <c r="C8" s="73"/>
      <c r="D8" s="73"/>
      <c r="E8" s="73"/>
      <c r="F8" s="73"/>
      <c r="G8" s="73"/>
      <c r="I8" s="49"/>
      <c r="J8" s="49"/>
      <c r="K8" s="49"/>
      <c r="L8" s="49"/>
      <c r="M8" s="49"/>
      <c r="N8" s="49"/>
    </row>
    <row r="9" spans="1:14" ht="11.25" customHeight="1" thickTop="1">
      <c r="A9" s="44" t="s">
        <v>1</v>
      </c>
      <c r="B9" s="9">
        <v>24</v>
      </c>
      <c r="C9" s="10">
        <v>69</v>
      </c>
      <c r="D9" s="10">
        <v>198</v>
      </c>
      <c r="E9" s="10">
        <v>117</v>
      </c>
      <c r="F9" s="13">
        <f>SUM(B9:E9)</f>
        <v>408</v>
      </c>
      <c r="G9" s="26">
        <f>+D10+E10</f>
        <v>0.772</v>
      </c>
      <c r="H9"/>
      <c r="I9" s="10">
        <v>12</v>
      </c>
      <c r="J9" s="10">
        <v>26</v>
      </c>
      <c r="K9" s="10">
        <v>62</v>
      </c>
      <c r="L9" s="10">
        <v>29</v>
      </c>
      <c r="M9" s="13">
        <f>SUM(I9:L9)</f>
        <v>129</v>
      </c>
      <c r="N9" s="26">
        <f>+K10+L10</f>
        <v>0.7054263565891473</v>
      </c>
    </row>
    <row r="10" spans="1:14" ht="15" customHeight="1">
      <c r="A10" s="45"/>
      <c r="B10" s="2">
        <v>0.059</v>
      </c>
      <c r="C10" s="3">
        <v>0.169</v>
      </c>
      <c r="D10" s="3">
        <v>0.485</v>
      </c>
      <c r="E10" s="3">
        <v>0.287</v>
      </c>
      <c r="F10" s="24">
        <f aca="true" t="shared" si="0" ref="F10:F16">SUM(B10:E10)</f>
        <v>1</v>
      </c>
      <c r="G10" s="27"/>
      <c r="H10"/>
      <c r="I10" s="3">
        <f>+I9/$M9</f>
        <v>0.09302325581395349</v>
      </c>
      <c r="J10" s="3">
        <f>+J9/$M9</f>
        <v>0.20155038759689922</v>
      </c>
      <c r="K10" s="3">
        <f>+K9/$M9</f>
        <v>0.4806201550387597</v>
      </c>
      <c r="L10" s="3">
        <f>+L9/$M9</f>
        <v>0.2248062015503876</v>
      </c>
      <c r="M10" s="3">
        <f>+M9/$M9</f>
        <v>1</v>
      </c>
      <c r="N10" s="27"/>
    </row>
    <row r="11" spans="1:14" ht="11.25" customHeight="1">
      <c r="A11" s="44" t="s">
        <v>2</v>
      </c>
      <c r="B11" s="11">
        <v>31</v>
      </c>
      <c r="C11" s="12">
        <v>70</v>
      </c>
      <c r="D11" s="12">
        <v>182</v>
      </c>
      <c r="E11" s="12">
        <v>122</v>
      </c>
      <c r="F11" s="14">
        <f>SUM(B11:E11)</f>
        <v>405</v>
      </c>
      <c r="G11" s="42">
        <f>+D12+E12</f>
        <v>0.75</v>
      </c>
      <c r="H11"/>
      <c r="I11" s="12">
        <v>3</v>
      </c>
      <c r="J11" s="12">
        <v>23</v>
      </c>
      <c r="K11" s="12">
        <v>76</v>
      </c>
      <c r="L11" s="12">
        <v>26</v>
      </c>
      <c r="M11" s="14">
        <f>SUM(I11:L11)</f>
        <v>128</v>
      </c>
      <c r="N11" s="42">
        <f>+K12+L12</f>
        <v>0.7969999999999999</v>
      </c>
    </row>
    <row r="12" spans="1:14" ht="11.25" customHeight="1">
      <c r="A12" s="45"/>
      <c r="B12" s="2">
        <v>0.077</v>
      </c>
      <c r="C12" s="3">
        <v>0.173</v>
      </c>
      <c r="D12" s="3">
        <v>0.449</v>
      </c>
      <c r="E12" s="3">
        <v>0.301</v>
      </c>
      <c r="F12" s="24">
        <f t="shared" si="0"/>
        <v>1</v>
      </c>
      <c r="G12" s="43"/>
      <c r="H12"/>
      <c r="I12" s="3">
        <v>0.023</v>
      </c>
      <c r="J12" s="3">
        <v>0.18</v>
      </c>
      <c r="K12" s="3">
        <v>0.594</v>
      </c>
      <c r="L12" s="3">
        <v>0.203</v>
      </c>
      <c r="M12" s="24">
        <f>SUM(I12:L12)</f>
        <v>1</v>
      </c>
      <c r="N12" s="43"/>
    </row>
    <row r="13" spans="1:14" ht="11.25" customHeight="1">
      <c r="A13" s="44" t="s">
        <v>3</v>
      </c>
      <c r="B13" s="11">
        <v>8</v>
      </c>
      <c r="C13" s="12">
        <v>38</v>
      </c>
      <c r="D13" s="12">
        <v>183</v>
      </c>
      <c r="E13" s="12">
        <v>178</v>
      </c>
      <c r="F13" s="14">
        <f>SUM(B13:E13)</f>
        <v>407</v>
      </c>
      <c r="G13" s="42">
        <f>+D14+E14</f>
        <v>0.887</v>
      </c>
      <c r="H13"/>
      <c r="I13" s="12">
        <v>0</v>
      </c>
      <c r="J13" s="12">
        <v>14</v>
      </c>
      <c r="K13" s="12">
        <v>74</v>
      </c>
      <c r="L13" s="12">
        <v>41</v>
      </c>
      <c r="M13" s="14">
        <f>SUM(I13:L13)</f>
        <v>129</v>
      </c>
      <c r="N13" s="42">
        <f>+K14+L14</f>
        <v>0.8914728682170543</v>
      </c>
    </row>
    <row r="14" spans="1:14" ht="11.25" customHeight="1">
      <c r="A14" s="45"/>
      <c r="B14" s="2">
        <v>0.02</v>
      </c>
      <c r="C14" s="3">
        <v>0.093</v>
      </c>
      <c r="D14" s="3">
        <v>0.45</v>
      </c>
      <c r="E14" s="3">
        <v>0.437</v>
      </c>
      <c r="F14" s="24">
        <f t="shared" si="0"/>
        <v>1</v>
      </c>
      <c r="G14" s="43"/>
      <c r="H14"/>
      <c r="I14" s="3">
        <f>+I13/$M13</f>
        <v>0</v>
      </c>
      <c r="J14" s="3">
        <f>+J13/$M13</f>
        <v>0.10852713178294573</v>
      </c>
      <c r="K14" s="3">
        <f>+K13/$M13</f>
        <v>0.5736434108527132</v>
      </c>
      <c r="L14" s="3">
        <f>+L13/$M13</f>
        <v>0.3178294573643411</v>
      </c>
      <c r="M14" s="3">
        <f>+M13/$M13</f>
        <v>1</v>
      </c>
      <c r="N14" s="43"/>
    </row>
    <row r="15" spans="1:14" ht="11.25" customHeight="1">
      <c r="A15" s="44" t="s">
        <v>4</v>
      </c>
      <c r="B15" s="11">
        <v>13</v>
      </c>
      <c r="C15" s="12">
        <v>34</v>
      </c>
      <c r="D15" s="12">
        <v>154</v>
      </c>
      <c r="E15" s="12">
        <v>207</v>
      </c>
      <c r="F15" s="14">
        <f>SUM(B15:E15)</f>
        <v>408</v>
      </c>
      <c r="G15" s="42">
        <f>+D16+E16</f>
        <v>0.885</v>
      </c>
      <c r="H15"/>
      <c r="I15" s="12">
        <v>4</v>
      </c>
      <c r="J15" s="12">
        <v>9</v>
      </c>
      <c r="K15" s="12">
        <v>57</v>
      </c>
      <c r="L15" s="12">
        <v>57</v>
      </c>
      <c r="M15" s="14">
        <f>SUM(I15:L15)</f>
        <v>127</v>
      </c>
      <c r="N15" s="42">
        <f>+K16+L16</f>
        <v>0.898</v>
      </c>
    </row>
    <row r="16" spans="1:14" ht="11.25" customHeight="1">
      <c r="A16" s="45"/>
      <c r="B16" s="2">
        <v>0.032</v>
      </c>
      <c r="C16" s="3">
        <v>0.083</v>
      </c>
      <c r="D16" s="3">
        <v>0.378</v>
      </c>
      <c r="E16" s="3">
        <v>0.507</v>
      </c>
      <c r="F16" s="24">
        <f t="shared" si="0"/>
        <v>1</v>
      </c>
      <c r="G16" s="43"/>
      <c r="H16"/>
      <c r="I16" s="3">
        <v>0.031</v>
      </c>
      <c r="J16" s="3">
        <v>0.071</v>
      </c>
      <c r="K16" s="3">
        <v>0.449</v>
      </c>
      <c r="L16" s="3">
        <v>0.449</v>
      </c>
      <c r="M16" s="24">
        <f>SUM(I16:L16)</f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8</v>
      </c>
      <c r="C18" s="10">
        <v>27</v>
      </c>
      <c r="D18" s="10">
        <v>150</v>
      </c>
      <c r="E18" s="10">
        <v>223</v>
      </c>
      <c r="F18" s="13">
        <f>SUM(B18:E18)</f>
        <v>408</v>
      </c>
      <c r="G18" s="26">
        <f>+D19+E19</f>
        <v>0.914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0.02</v>
      </c>
      <c r="C19" s="15">
        <v>0.066</v>
      </c>
      <c r="D19" s="3">
        <v>0.368</v>
      </c>
      <c r="E19" s="3">
        <v>0.546</v>
      </c>
      <c r="F19" s="24">
        <f>SUM(B19:E19)</f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18</v>
      </c>
      <c r="C20" s="12">
        <v>32</v>
      </c>
      <c r="D20" s="12">
        <v>157</v>
      </c>
      <c r="E20" s="12">
        <v>198</v>
      </c>
      <c r="F20" s="14">
        <f>SUM(B20:E20)</f>
        <v>405</v>
      </c>
      <c r="G20" s="46">
        <f>+D21+E21</f>
        <v>0.877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0.044</v>
      </c>
      <c r="C21" s="3">
        <v>0.079</v>
      </c>
      <c r="D21" s="3">
        <v>0.388</v>
      </c>
      <c r="E21" s="3">
        <v>0.489</v>
      </c>
      <c r="F21" s="24">
        <f aca="true" t="shared" si="1" ref="F21:F29">SUM(B21:E21)</f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7</v>
      </c>
      <c r="C22" s="12">
        <v>42</v>
      </c>
      <c r="D22" s="12">
        <v>159</v>
      </c>
      <c r="E22" s="12">
        <v>196</v>
      </c>
      <c r="F22" s="14">
        <f>SUM(B22:E22)</f>
        <v>404</v>
      </c>
      <c r="G22" s="42">
        <f>+D23+E23</f>
        <v>0.879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0.017</v>
      </c>
      <c r="C23" s="3">
        <v>0.104</v>
      </c>
      <c r="D23" s="3">
        <v>0.394</v>
      </c>
      <c r="E23" s="3">
        <v>0.485</v>
      </c>
      <c r="F23" s="24">
        <f t="shared" si="1"/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8</v>
      </c>
      <c r="C24" s="12">
        <v>33</v>
      </c>
      <c r="D24" s="12">
        <v>160</v>
      </c>
      <c r="E24" s="12">
        <v>193</v>
      </c>
      <c r="F24" s="14">
        <f>SUM(B24:E24)</f>
        <v>394</v>
      </c>
      <c r="G24" s="42">
        <f>+D25+E25</f>
        <v>0.896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</v>
      </c>
      <c r="C25" s="3">
        <v>0.084</v>
      </c>
      <c r="D25" s="3">
        <v>0.406</v>
      </c>
      <c r="E25" s="3">
        <v>0.49</v>
      </c>
      <c r="F25" s="24">
        <f t="shared" si="1"/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7</v>
      </c>
      <c r="C26" s="12">
        <v>19</v>
      </c>
      <c r="D26" s="12">
        <v>169</v>
      </c>
      <c r="E26" s="12">
        <v>208</v>
      </c>
      <c r="F26" s="14">
        <f t="shared" si="1"/>
        <v>403</v>
      </c>
      <c r="G26" s="46">
        <f>+D27+E27</f>
        <v>0.935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0.017</v>
      </c>
      <c r="C27" s="3">
        <v>0.047</v>
      </c>
      <c r="D27" s="3">
        <v>0.419</v>
      </c>
      <c r="E27" s="3">
        <v>0.516</v>
      </c>
      <c r="F27" s="24">
        <f t="shared" si="1"/>
        <v>0.999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4</v>
      </c>
      <c r="C28" s="12">
        <v>19</v>
      </c>
      <c r="D28" s="12">
        <v>147</v>
      </c>
      <c r="E28" s="12">
        <v>233</v>
      </c>
      <c r="F28" s="14">
        <f t="shared" si="1"/>
        <v>403</v>
      </c>
      <c r="G28" s="42">
        <f>+D29+E29</f>
        <v>0.943</v>
      </c>
      <c r="H28"/>
      <c r="I28" s="9">
        <v>4</v>
      </c>
      <c r="J28" s="10">
        <v>8</v>
      </c>
      <c r="K28" s="10">
        <v>53</v>
      </c>
      <c r="L28" s="10">
        <v>64</v>
      </c>
      <c r="M28" s="13">
        <f>SUM(I28:L28)</f>
        <v>129</v>
      </c>
      <c r="N28" s="26">
        <f>+K29+L29</f>
        <v>0.907</v>
      </c>
    </row>
    <row r="29" spans="1:14" ht="12.75" customHeight="1">
      <c r="A29" s="45"/>
      <c r="B29" s="2">
        <v>0.01</v>
      </c>
      <c r="C29" s="3">
        <v>0.047</v>
      </c>
      <c r="D29" s="3">
        <v>0.365</v>
      </c>
      <c r="E29" s="3">
        <v>0.578</v>
      </c>
      <c r="F29" s="24">
        <f t="shared" si="1"/>
        <v>1</v>
      </c>
      <c r="G29" s="43"/>
      <c r="H29"/>
      <c r="I29" s="2">
        <v>0.031</v>
      </c>
      <c r="J29" s="3">
        <v>0.062</v>
      </c>
      <c r="K29" s="3">
        <v>0.411</v>
      </c>
      <c r="L29" s="3">
        <v>0.496</v>
      </c>
      <c r="M29" s="24">
        <f>SUM(I29:L29)</f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8</v>
      </c>
      <c r="C31" s="10">
        <v>20</v>
      </c>
      <c r="D31" s="10">
        <v>145</v>
      </c>
      <c r="E31" s="10">
        <v>231</v>
      </c>
      <c r="F31" s="13">
        <f>SUM(B31:E31)</f>
        <v>404</v>
      </c>
      <c r="G31" s="26">
        <f>+D32+E32</f>
        <v>0.9299999999999999</v>
      </c>
      <c r="H31"/>
      <c r="I31" s="9">
        <v>7</v>
      </c>
      <c r="J31" s="10">
        <v>17</v>
      </c>
      <c r="K31" s="10">
        <v>51</v>
      </c>
      <c r="L31" s="10">
        <v>53</v>
      </c>
      <c r="M31" s="13">
        <f>SUM(I31:L31)</f>
        <v>128</v>
      </c>
      <c r="N31" s="26">
        <f>+K32+L32</f>
        <v>0.812</v>
      </c>
    </row>
    <row r="32" spans="1:14" ht="12.75" customHeight="1" thickBot="1">
      <c r="A32" s="33"/>
      <c r="B32" s="2">
        <v>0.02</v>
      </c>
      <c r="C32" s="3">
        <v>0.05</v>
      </c>
      <c r="D32" s="3">
        <v>0.358</v>
      </c>
      <c r="E32" s="3">
        <v>0.572</v>
      </c>
      <c r="F32" s="24">
        <f>SUM(B32:E32)</f>
        <v>1</v>
      </c>
      <c r="G32" s="27"/>
      <c r="H32"/>
      <c r="I32" s="2">
        <v>0.055</v>
      </c>
      <c r="J32" s="3">
        <v>0.133</v>
      </c>
      <c r="K32" s="3">
        <v>0.398</v>
      </c>
      <c r="L32" s="3">
        <v>0.414</v>
      </c>
      <c r="M32" s="24">
        <f>SUM(I32:L32)</f>
        <v>1</v>
      </c>
      <c r="N32" s="27"/>
    </row>
    <row r="33" spans="1:14" ht="42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30.7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101</v>
      </c>
      <c r="C55" s="6">
        <f>B55/B$64</f>
        <v>0.321656050955414</v>
      </c>
      <c r="D55" s="8">
        <v>7</v>
      </c>
      <c r="E55" s="6">
        <f>D55/D$64</f>
        <v>0.06862745098039216</v>
      </c>
      <c r="F55" s="8">
        <v>108</v>
      </c>
      <c r="G55" s="6">
        <f>F55/F$64</f>
        <v>0.25961538461538464</v>
      </c>
    </row>
    <row r="56" spans="1:7" ht="15">
      <c r="A56" s="22" t="s">
        <v>14</v>
      </c>
      <c r="B56" s="8">
        <v>76</v>
      </c>
      <c r="C56" s="6">
        <f aca="true" t="shared" si="2" ref="C56:E63">B56/B$64</f>
        <v>0.24203821656050956</v>
      </c>
      <c r="D56" s="8">
        <v>45</v>
      </c>
      <c r="E56" s="6">
        <f t="shared" si="2"/>
        <v>0.4411764705882353</v>
      </c>
      <c r="F56" s="8">
        <v>121</v>
      </c>
      <c r="G56" s="6">
        <f aca="true" t="shared" si="3" ref="G56:G63">F56/F$64</f>
        <v>0.29086538461538464</v>
      </c>
    </row>
    <row r="57" spans="1:7" ht="15">
      <c r="A57" s="23" t="s">
        <v>15</v>
      </c>
      <c r="B57" s="8">
        <v>93</v>
      </c>
      <c r="C57" s="6">
        <f t="shared" si="2"/>
        <v>0.2961783439490446</v>
      </c>
      <c r="D57" s="8">
        <v>17</v>
      </c>
      <c r="E57" s="6">
        <f t="shared" si="2"/>
        <v>0.16666666666666666</v>
      </c>
      <c r="F57" s="8">
        <v>110</v>
      </c>
      <c r="G57" s="6">
        <f t="shared" si="3"/>
        <v>0.2644230769230769</v>
      </c>
    </row>
    <row r="58" spans="1:7" ht="18">
      <c r="A58" s="23" t="s">
        <v>16</v>
      </c>
      <c r="B58" s="8">
        <v>49</v>
      </c>
      <c r="C58" s="6">
        <f t="shared" si="2"/>
        <v>0.15605095541401273</v>
      </c>
      <c r="D58" s="8">
        <v>26</v>
      </c>
      <c r="E58" s="6">
        <f t="shared" si="2"/>
        <v>0.2549019607843137</v>
      </c>
      <c r="F58" s="8">
        <v>75</v>
      </c>
      <c r="G58" s="6">
        <f t="shared" si="3"/>
        <v>0.18028846153846154</v>
      </c>
    </row>
    <row r="59" spans="1:7" ht="18">
      <c r="A59" s="22" t="s">
        <v>17</v>
      </c>
      <c r="B59" s="8">
        <v>60</v>
      </c>
      <c r="C59" s="6">
        <f t="shared" si="2"/>
        <v>0.1910828025477707</v>
      </c>
      <c r="D59" s="8">
        <v>18</v>
      </c>
      <c r="E59" s="6">
        <f t="shared" si="2"/>
        <v>0.17647058823529413</v>
      </c>
      <c r="F59" s="8">
        <v>78</v>
      </c>
      <c r="G59" s="6">
        <f t="shared" si="3"/>
        <v>0.1875</v>
      </c>
    </row>
    <row r="60" spans="1:7" ht="15">
      <c r="A60" s="23" t="s">
        <v>18</v>
      </c>
      <c r="B60" s="8">
        <v>94</v>
      </c>
      <c r="C60" s="6">
        <f t="shared" si="2"/>
        <v>0.29936305732484075</v>
      </c>
      <c r="D60" s="8">
        <v>19</v>
      </c>
      <c r="E60" s="6">
        <f t="shared" si="2"/>
        <v>0.18627450980392157</v>
      </c>
      <c r="F60" s="8">
        <v>113</v>
      </c>
      <c r="G60" s="6">
        <f t="shared" si="3"/>
        <v>0.27163461538461536</v>
      </c>
    </row>
    <row r="61" spans="1:7" ht="15">
      <c r="A61" s="23" t="s">
        <v>19</v>
      </c>
      <c r="B61" s="8">
        <v>100</v>
      </c>
      <c r="C61" s="6">
        <f t="shared" si="2"/>
        <v>0.3184713375796178</v>
      </c>
      <c r="D61" s="8">
        <v>28</v>
      </c>
      <c r="E61" s="6">
        <f t="shared" si="2"/>
        <v>0.27450980392156865</v>
      </c>
      <c r="F61" s="8">
        <v>128</v>
      </c>
      <c r="G61" s="6">
        <f t="shared" si="3"/>
        <v>0.3076923076923077</v>
      </c>
    </row>
    <row r="62" spans="1:7" ht="15">
      <c r="A62" s="22" t="s">
        <v>20</v>
      </c>
      <c r="B62" s="8">
        <v>125</v>
      </c>
      <c r="C62" s="6">
        <f t="shared" si="2"/>
        <v>0.3980891719745223</v>
      </c>
      <c r="D62" s="8">
        <v>37</v>
      </c>
      <c r="E62" s="6">
        <f t="shared" si="2"/>
        <v>0.3627450980392157</v>
      </c>
      <c r="F62" s="8">
        <v>162</v>
      </c>
      <c r="G62" s="6">
        <f t="shared" si="3"/>
        <v>0.3894230769230769</v>
      </c>
    </row>
    <row r="63" spans="1:7" ht="15">
      <c r="A63" s="23" t="s">
        <v>21</v>
      </c>
      <c r="B63" s="8">
        <v>10</v>
      </c>
      <c r="C63" s="6">
        <f t="shared" si="2"/>
        <v>0.03184713375796178</v>
      </c>
      <c r="D63" s="8">
        <v>5</v>
      </c>
      <c r="E63" s="6">
        <f t="shared" si="2"/>
        <v>0.049019607843137254</v>
      </c>
      <c r="F63" s="8">
        <v>15</v>
      </c>
      <c r="G63" s="6">
        <f t="shared" si="3"/>
        <v>0.036057692307692304</v>
      </c>
    </row>
    <row r="64" spans="1:7" ht="15">
      <c r="A64" s="23" t="s">
        <v>22</v>
      </c>
      <c r="B64" s="8">
        <v>314</v>
      </c>
      <c r="C64" s="6">
        <f>SUM(C55:C63)</f>
        <v>2.254777070063694</v>
      </c>
      <c r="D64" s="8">
        <v>102</v>
      </c>
      <c r="E64" s="6">
        <f>SUM(E55:E63)</f>
        <v>1.980392156862745</v>
      </c>
      <c r="F64" s="8">
        <v>416</v>
      </c>
      <c r="G64" s="6">
        <f>SUM(G55:G63)</f>
        <v>2.1875000000000004</v>
      </c>
    </row>
    <row r="65" spans="1:14" ht="37.5" customHeight="1">
      <c r="A65" s="52" t="s">
        <v>33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27" customHeight="1">
      <c r="A66" s="50" t="s">
        <v>36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2014-12-09T09:40:02Z</dcterms:modified>
  <cp:category/>
  <cp:version/>
  <cp:contentType/>
  <cp:contentStatus/>
</cp:coreProperties>
</file>