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<sst xmlns="http://schemas.openxmlformats.org/spreadsheetml/2006/main" count="49" uniqueCount="39">
  <si>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</si>
  <si>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</si>
  <si>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</si>
  <si>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</si>
  <si>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</si>
  <si>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</si>
  <si>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</si>
  <si>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</si>
  <si>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</si>
  <si>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</si>
  <si>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</si>
  <si>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</si>
  <si>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</si>
  <si>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</si>
  <si>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</si>
  <si>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</si>
  <si>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</si>
  <si>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</si>
  <si>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</si>
  <si>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</si>
  <si>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</si>
  <si>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</si>
  <si>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</si>
  <si>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</si>
  <si>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</si>
  <si>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</si>
  <si>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</si>
  <si>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</si>
  <si>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</si>
  <si>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</si>
  <si>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</si>
  <si>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</si>
  <si>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</si>
  <si>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</si>
  <si>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</si>
  <si>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</si>
  <si>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</si>
  <si>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</si>
  <si>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DELLO SPETTACOLO E PRODUZIONE MULTIMEDIALE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</si>
</sst>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4450485"/>
        <c:axId val="62945502"/>
      </c:barChart>
      <c:catAx>
        <c:axId val="14450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484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7232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9" customWidth="1"/>
    <col min="2" max="2" width="4.7109375" style="19" customWidth="1"/>
    <col min="3" max="3" width="5.7109375" style="19" customWidth="1"/>
    <col min="4" max="4" width="5.140625" style="19" customWidth="1"/>
    <col min="5" max="5" width="6.421875" style="19" customWidth="1"/>
    <col min="6" max="6" width="6.28125" style="19" customWidth="1"/>
    <col min="7" max="7" width="6.421875" style="19" customWidth="1"/>
    <col min="8" max="8" width="4.00390625" style="19" customWidth="1"/>
    <col min="9" max="12" width="5.7109375" style="19" customWidth="1"/>
    <col min="13" max="13" width="6.28125" style="19" customWidth="1"/>
    <col min="14" max="14" width="11.7109375" style="19" customWidth="1"/>
    <col min="15" max="16384" width="8.7109375" style="19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0">
        <v>1</v>
      </c>
      <c r="C7" s="21">
        <v>2</v>
      </c>
      <c r="D7" s="21">
        <v>3</v>
      </c>
      <c r="E7" s="21">
        <v>4</v>
      </c>
      <c r="F7" s="72"/>
      <c r="G7" s="64"/>
      <c r="I7" s="20">
        <v>1</v>
      </c>
      <c r="J7" s="21">
        <v>2</v>
      </c>
      <c r="K7" s="21">
        <v>3</v>
      </c>
      <c r="L7" s="21">
        <v>4</v>
      </c>
      <c r="M7" s="72"/>
      <c r="N7" s="64"/>
    </row>
    <row r="8" spans="1:14" ht="12" customHeight="1" thickBot="1">
      <c r="A8" s="51" t="s">
        <v>24</v>
      </c>
      <c r="B8" s="52"/>
      <c r="C8" s="52"/>
      <c r="D8" s="52"/>
      <c r="E8" s="52"/>
      <c r="F8" s="52"/>
      <c r="G8" s="52"/>
      <c r="I8" s="53"/>
      <c r="J8" s="53"/>
      <c r="K8" s="53"/>
      <c r="L8" s="53"/>
      <c r="M8" s="53"/>
      <c r="N8" s="53"/>
    </row>
    <row r="9" spans="1:14" ht="11.25" customHeight="1" thickTop="1">
      <c r="A9" s="44" t="s">
        <v>1</v>
      </c>
      <c r="B9" s="9">
        <v>9</v>
      </c>
      <c r="C9" s="10">
        <v>20</v>
      </c>
      <c r="D9" s="10">
        <v>60</v>
      </c>
      <c r="E9" s="10">
        <v>96</v>
      </c>
      <c r="F9" s="14">
        <f>SUM(B9:E9)</f>
        <v>185</v>
      </c>
      <c r="G9" s="27">
        <f>+D10+E10</f>
        <v>0.843</v>
      </c>
      <c r="H9"/>
      <c r="I9" s="10">
        <v>2</v>
      </c>
      <c r="J9" s="10">
        <v>6</v>
      </c>
      <c r="K9" s="10">
        <v>34</v>
      </c>
      <c r="L9" s="10">
        <v>43</v>
      </c>
      <c r="M9" s="13">
        <f>SUM(I9:L9)</f>
        <v>85</v>
      </c>
      <c r="N9" s="27">
        <f>+K10+L10</f>
        <v>0.9058823529411765</v>
      </c>
    </row>
    <row r="10" spans="1:14" ht="15" customHeight="1">
      <c r="A10" s="45"/>
      <c r="B10" s="2">
        <v>0.049</v>
      </c>
      <c r="C10" s="3">
        <v>0.108</v>
      </c>
      <c r="D10" s="3">
        <v>0.324</v>
      </c>
      <c r="E10" s="3">
        <v>0.519</v>
      </c>
      <c r="F10" s="15">
        <f>+F9/$F9</f>
        <v>1</v>
      </c>
      <c r="G10" s="28"/>
      <c r="H10"/>
      <c r="I10" s="3">
        <f>+I9/$M9</f>
        <v>0.023529411764705882</v>
      </c>
      <c r="J10" s="3">
        <f>+J9/$M9</f>
        <v>0.07058823529411765</v>
      </c>
      <c r="K10" s="3">
        <f>+K9/$M9</f>
        <v>0.4</v>
      </c>
      <c r="L10" s="3">
        <f>+L9/$M9</f>
        <v>0.5058823529411764</v>
      </c>
      <c r="M10" s="3">
        <f>+M9/$M9</f>
        <v>1</v>
      </c>
      <c r="N10" s="28"/>
    </row>
    <row r="11" spans="1:14" ht="11.25" customHeight="1">
      <c r="A11" s="44" t="s">
        <v>2</v>
      </c>
      <c r="B11" s="11">
        <v>5</v>
      </c>
      <c r="C11" s="12">
        <v>15</v>
      </c>
      <c r="D11" s="12">
        <v>63</v>
      </c>
      <c r="E11" s="12">
        <v>103</v>
      </c>
      <c r="F11" s="16">
        <f aca="true" t="shared" si="0" ref="F11:F16">SUM(B11:E11)</f>
        <v>186</v>
      </c>
      <c r="G11" s="47">
        <f>+D12+E12</f>
        <v>0.893</v>
      </c>
      <c r="H11"/>
      <c r="I11" s="12">
        <v>0</v>
      </c>
      <c r="J11" s="12">
        <v>7</v>
      </c>
      <c r="K11" s="12">
        <v>31</v>
      </c>
      <c r="L11" s="12">
        <v>46</v>
      </c>
      <c r="M11" s="16">
        <f aca="true" t="shared" si="1" ref="M11:M16">SUM(I11:L11)</f>
        <v>84</v>
      </c>
      <c r="N11" s="47">
        <f>+K12+L12</f>
        <v>0.917</v>
      </c>
    </row>
    <row r="12" spans="1:14" ht="11.25" customHeight="1">
      <c r="A12" s="45"/>
      <c r="B12" s="2">
        <v>0.027</v>
      </c>
      <c r="C12" s="3">
        <v>0.081</v>
      </c>
      <c r="D12" s="3">
        <v>0.339</v>
      </c>
      <c r="E12" s="3">
        <v>0.554</v>
      </c>
      <c r="F12" s="15">
        <f>+F11/$F11</f>
        <v>1</v>
      </c>
      <c r="G12" s="48"/>
      <c r="H12"/>
      <c r="I12" s="3">
        <v>0</v>
      </c>
      <c r="J12" s="3">
        <v>0.083</v>
      </c>
      <c r="K12" s="3">
        <v>0.369</v>
      </c>
      <c r="L12" s="3">
        <v>0.548</v>
      </c>
      <c r="M12" s="15">
        <f t="shared" si="1"/>
        <v>1</v>
      </c>
      <c r="N12" s="48"/>
    </row>
    <row r="13" spans="1:14" ht="11.25" customHeight="1">
      <c r="A13" s="44" t="s">
        <v>3</v>
      </c>
      <c r="B13" s="11">
        <v>4</v>
      </c>
      <c r="C13" s="12">
        <v>14</v>
      </c>
      <c r="D13" s="12">
        <v>49</v>
      </c>
      <c r="E13" s="12">
        <v>118</v>
      </c>
      <c r="F13" s="16">
        <f t="shared" si="0"/>
        <v>185</v>
      </c>
      <c r="G13" s="47">
        <f>+D14+E14</f>
        <v>0.903</v>
      </c>
      <c r="H13"/>
      <c r="I13" s="12">
        <v>0</v>
      </c>
      <c r="J13" s="12">
        <v>2</v>
      </c>
      <c r="K13" s="12">
        <v>27</v>
      </c>
      <c r="L13" s="12">
        <v>56</v>
      </c>
      <c r="M13" s="16">
        <f t="shared" si="1"/>
        <v>85</v>
      </c>
      <c r="N13" s="47">
        <f>+K14+L14</f>
        <v>0.9764705882352941</v>
      </c>
    </row>
    <row r="14" spans="1:14" ht="11.25" customHeight="1">
      <c r="A14" s="45"/>
      <c r="B14" s="2">
        <v>0.022</v>
      </c>
      <c r="C14" s="3">
        <v>0.076</v>
      </c>
      <c r="D14" s="3">
        <v>0.265</v>
      </c>
      <c r="E14" s="3">
        <v>0.638</v>
      </c>
      <c r="F14" s="15">
        <f>+F13/$F13</f>
        <v>1</v>
      </c>
      <c r="G14" s="48"/>
      <c r="H14"/>
      <c r="I14" s="3">
        <f>+I13/$M13</f>
        <v>0</v>
      </c>
      <c r="J14" s="3">
        <f>+J13/$M13</f>
        <v>0.023529411764705882</v>
      </c>
      <c r="K14" s="3">
        <f>+K13/$M13</f>
        <v>0.3176470588235294</v>
      </c>
      <c r="L14" s="3">
        <f>+L13/$M13</f>
        <v>0.6588235294117647</v>
      </c>
      <c r="M14" s="3">
        <f>+M13/$M13</f>
        <v>1</v>
      </c>
      <c r="N14" s="48"/>
    </row>
    <row r="15" spans="1:14" ht="11.25" customHeight="1">
      <c r="A15" s="44" t="s">
        <v>4</v>
      </c>
      <c r="B15" s="11">
        <v>7</v>
      </c>
      <c r="C15" s="12">
        <v>11</v>
      </c>
      <c r="D15" s="12">
        <v>34</v>
      </c>
      <c r="E15" s="12">
        <v>134</v>
      </c>
      <c r="F15" s="16">
        <f t="shared" si="0"/>
        <v>186</v>
      </c>
      <c r="G15" s="47">
        <f>+D16+E16</f>
        <v>0.903</v>
      </c>
      <c r="H15"/>
      <c r="I15" s="12">
        <v>3</v>
      </c>
      <c r="J15" s="12">
        <v>1</v>
      </c>
      <c r="K15" s="12">
        <v>23</v>
      </c>
      <c r="L15" s="12">
        <v>58</v>
      </c>
      <c r="M15" s="16">
        <f t="shared" si="1"/>
        <v>85</v>
      </c>
      <c r="N15" s="47">
        <f>+K16+L16</f>
        <v>0.9530000000000001</v>
      </c>
    </row>
    <row r="16" spans="1:14" ht="11.25" customHeight="1">
      <c r="A16" s="45"/>
      <c r="B16" s="2">
        <v>0.038</v>
      </c>
      <c r="C16" s="3">
        <v>0.059</v>
      </c>
      <c r="D16" s="3">
        <v>0.183</v>
      </c>
      <c r="E16" s="3">
        <v>0.72</v>
      </c>
      <c r="F16" s="15">
        <f t="shared" si="0"/>
        <v>1</v>
      </c>
      <c r="G16" s="48"/>
      <c r="H16"/>
      <c r="I16" s="3">
        <v>0.035</v>
      </c>
      <c r="J16" s="3">
        <v>0.012</v>
      </c>
      <c r="K16" s="3">
        <v>0.271</v>
      </c>
      <c r="L16" s="3">
        <v>0.682</v>
      </c>
      <c r="M16" s="15">
        <f t="shared" si="1"/>
        <v>1</v>
      </c>
      <c r="N16" s="48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50"/>
      <c r="J17" s="50"/>
      <c r="K17" s="50"/>
      <c r="L17" s="50"/>
      <c r="M17" s="50"/>
      <c r="N17" s="50"/>
    </row>
    <row r="18" spans="1:14" ht="12.75" customHeight="1" thickTop="1">
      <c r="A18" s="44" t="s">
        <v>5</v>
      </c>
      <c r="B18" s="9">
        <v>2</v>
      </c>
      <c r="C18" s="10">
        <v>10</v>
      </c>
      <c r="D18" s="10">
        <v>36</v>
      </c>
      <c r="E18" s="10">
        <v>137</v>
      </c>
      <c r="F18" s="14">
        <f>SUM(B18:E18)</f>
        <v>185</v>
      </c>
      <c r="G18" s="27">
        <f>+D19+E19</f>
        <v>0.9359999999999999</v>
      </c>
      <c r="H18"/>
      <c r="I18" s="49"/>
      <c r="J18" s="49"/>
      <c r="K18" s="49"/>
      <c r="L18" s="49"/>
      <c r="M18" s="49"/>
      <c r="N18" s="1"/>
    </row>
    <row r="19" spans="1:14" ht="12.75" customHeight="1">
      <c r="A19" s="45"/>
      <c r="B19" s="2">
        <v>0.011</v>
      </c>
      <c r="C19" s="17">
        <v>0.054</v>
      </c>
      <c r="D19" s="3">
        <v>0.195</v>
      </c>
      <c r="E19" s="3">
        <v>0.741</v>
      </c>
      <c r="F19" s="15">
        <f>+F18/$F18</f>
        <v>1</v>
      </c>
      <c r="G19" s="28"/>
      <c r="H19"/>
      <c r="I19" s="49"/>
      <c r="J19" s="49"/>
      <c r="K19" s="49"/>
      <c r="L19" s="49"/>
      <c r="M19" s="49"/>
      <c r="N19" s="1"/>
    </row>
    <row r="20" spans="1:14" ht="12.75" customHeight="1">
      <c r="A20" s="44" t="s">
        <v>6</v>
      </c>
      <c r="B20" s="11">
        <v>9</v>
      </c>
      <c r="C20" s="12">
        <v>10</v>
      </c>
      <c r="D20" s="12">
        <v>48</v>
      </c>
      <c r="E20" s="12">
        <v>118</v>
      </c>
      <c r="F20" s="16">
        <f aca="true" t="shared" si="2" ref="F20:F26">SUM(B20:E20)</f>
        <v>185</v>
      </c>
      <c r="G20" s="46">
        <f>+D21+E21</f>
        <v>0.897</v>
      </c>
      <c r="H20"/>
      <c r="I20" s="49"/>
      <c r="J20" s="49"/>
      <c r="K20" s="49"/>
      <c r="L20" s="49"/>
      <c r="M20" s="49"/>
      <c r="N20" s="1"/>
    </row>
    <row r="21" spans="1:14" ht="12.75" customHeight="1">
      <c r="A21" s="45"/>
      <c r="B21" s="2">
        <v>0.049</v>
      </c>
      <c r="C21" s="3">
        <v>0.054</v>
      </c>
      <c r="D21" s="3">
        <v>0.259</v>
      </c>
      <c r="E21" s="3">
        <v>0.638</v>
      </c>
      <c r="F21" s="15">
        <f>+F20/$F20</f>
        <v>1</v>
      </c>
      <c r="G21" s="28"/>
      <c r="H21"/>
      <c r="I21" s="49"/>
      <c r="J21" s="49"/>
      <c r="K21" s="49"/>
      <c r="L21" s="49"/>
      <c r="M21" s="49"/>
      <c r="N21" s="1"/>
    </row>
    <row r="22" spans="1:14" ht="12.75" customHeight="1">
      <c r="A22" s="44" t="s">
        <v>7</v>
      </c>
      <c r="B22" s="11">
        <v>5</v>
      </c>
      <c r="C22" s="12">
        <v>15</v>
      </c>
      <c r="D22" s="12">
        <v>37</v>
      </c>
      <c r="E22" s="12">
        <v>123</v>
      </c>
      <c r="F22" s="16">
        <f t="shared" si="2"/>
        <v>180</v>
      </c>
      <c r="G22" s="47">
        <f>+D23+E23</f>
        <v>0.889</v>
      </c>
      <c r="H22"/>
      <c r="I22" s="49"/>
      <c r="J22" s="49"/>
      <c r="K22" s="49"/>
      <c r="L22" s="49"/>
      <c r="M22" s="49"/>
      <c r="N22" s="1"/>
    </row>
    <row r="23" spans="1:14" ht="12.75" customHeight="1">
      <c r="A23" s="45"/>
      <c r="B23" s="2">
        <v>0.028</v>
      </c>
      <c r="C23" s="3">
        <v>0.083</v>
      </c>
      <c r="D23" s="3">
        <v>0.206</v>
      </c>
      <c r="E23" s="3">
        <v>0.683</v>
      </c>
      <c r="F23" s="15">
        <f>+F22/$F22</f>
        <v>1</v>
      </c>
      <c r="G23" s="48"/>
      <c r="H23"/>
      <c r="I23" s="49"/>
      <c r="J23" s="49"/>
      <c r="K23" s="49"/>
      <c r="L23" s="49"/>
      <c r="M23" s="49"/>
      <c r="N23" s="1"/>
    </row>
    <row r="24" spans="1:14" ht="12.75" customHeight="1">
      <c r="A24" s="44" t="s">
        <v>8</v>
      </c>
      <c r="B24" s="11">
        <v>15</v>
      </c>
      <c r="C24" s="12">
        <v>23</v>
      </c>
      <c r="D24" s="12">
        <v>49</v>
      </c>
      <c r="E24" s="12">
        <v>92</v>
      </c>
      <c r="F24" s="16">
        <f t="shared" si="2"/>
        <v>179</v>
      </c>
      <c r="G24" s="47">
        <f>+D25+E25</f>
        <v>0.788</v>
      </c>
      <c r="H24"/>
      <c r="I24" s="49"/>
      <c r="J24" s="49"/>
      <c r="K24" s="49"/>
      <c r="L24" s="49"/>
      <c r="M24" s="49"/>
      <c r="N24" s="1"/>
    </row>
    <row r="25" spans="1:14" ht="12.75" customHeight="1">
      <c r="A25" s="45"/>
      <c r="B25" s="2">
        <v>0.084</v>
      </c>
      <c r="C25" s="3">
        <v>0.128</v>
      </c>
      <c r="D25" s="3">
        <v>0.274</v>
      </c>
      <c r="E25" s="3">
        <v>0.514</v>
      </c>
      <c r="F25" s="15">
        <f t="shared" si="2"/>
        <v>1</v>
      </c>
      <c r="G25" s="48"/>
      <c r="H25"/>
      <c r="I25" s="49"/>
      <c r="J25" s="49"/>
      <c r="K25" s="49"/>
      <c r="L25" s="49"/>
      <c r="M25" s="49"/>
      <c r="N25" s="1"/>
    </row>
    <row r="26" spans="1:14" ht="12.75" customHeight="1">
      <c r="A26" s="44" t="s">
        <v>9</v>
      </c>
      <c r="B26" s="11">
        <v>4</v>
      </c>
      <c r="C26" s="12">
        <v>2</v>
      </c>
      <c r="D26" s="12">
        <v>55</v>
      </c>
      <c r="E26" s="12">
        <v>120</v>
      </c>
      <c r="F26" s="16">
        <f t="shared" si="2"/>
        <v>181</v>
      </c>
      <c r="G26" s="46">
        <f>+D27+E27</f>
        <v>0.9670000000000001</v>
      </c>
      <c r="H26"/>
      <c r="I26" s="49"/>
      <c r="J26" s="49"/>
      <c r="K26" s="49"/>
      <c r="L26" s="49"/>
      <c r="M26" s="49"/>
      <c r="N26" s="1"/>
    </row>
    <row r="27" spans="1:14" ht="12.75" customHeight="1" thickBot="1">
      <c r="A27" s="45"/>
      <c r="B27" s="2">
        <v>0.022</v>
      </c>
      <c r="C27" s="3">
        <v>0.011</v>
      </c>
      <c r="D27" s="3">
        <v>0.304</v>
      </c>
      <c r="E27" s="3">
        <v>0.663</v>
      </c>
      <c r="F27" s="15">
        <f>+F26/$F26</f>
        <v>1</v>
      </c>
      <c r="G27" s="28"/>
      <c r="H27"/>
      <c r="I27" s="49"/>
      <c r="J27" s="49"/>
      <c r="K27" s="49"/>
      <c r="L27" s="49"/>
      <c r="M27" s="49"/>
      <c r="N27" s="1"/>
    </row>
    <row r="28" spans="1:14" ht="12.75" customHeight="1" thickTop="1">
      <c r="A28" s="44" t="s">
        <v>10</v>
      </c>
      <c r="B28" s="11">
        <v>4</v>
      </c>
      <c r="C28" s="12">
        <v>9</v>
      </c>
      <c r="D28" s="12">
        <v>44</v>
      </c>
      <c r="E28" s="12">
        <v>126</v>
      </c>
      <c r="F28" s="16">
        <f>SUM(B28:E28)</f>
        <v>183</v>
      </c>
      <c r="G28" s="47">
        <f>+D29+E29</f>
        <v>0.9289999999999999</v>
      </c>
      <c r="H28"/>
      <c r="I28" s="9">
        <v>1</v>
      </c>
      <c r="J28" s="10">
        <v>7</v>
      </c>
      <c r="K28" s="10">
        <v>21</v>
      </c>
      <c r="L28" s="10">
        <v>54</v>
      </c>
      <c r="M28" s="14">
        <f>SUM(I28:L28)</f>
        <v>83</v>
      </c>
      <c r="N28" s="27">
        <f>+K29+L29</f>
        <v>0.904</v>
      </c>
    </row>
    <row r="29" spans="1:14" ht="12.75" customHeight="1">
      <c r="A29" s="45"/>
      <c r="B29" s="2">
        <v>0.022</v>
      </c>
      <c r="C29" s="3">
        <v>0.049</v>
      </c>
      <c r="D29" s="3">
        <v>0.24</v>
      </c>
      <c r="E29" s="3">
        <v>0.689</v>
      </c>
      <c r="F29" s="15">
        <f>+F28/$F28</f>
        <v>1</v>
      </c>
      <c r="G29" s="48"/>
      <c r="H29"/>
      <c r="I29" s="2">
        <v>0.012</v>
      </c>
      <c r="J29" s="3">
        <v>0.084</v>
      </c>
      <c r="K29" s="3">
        <v>0.253</v>
      </c>
      <c r="L29" s="3">
        <v>0.651</v>
      </c>
      <c r="M29" s="15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6</v>
      </c>
      <c r="C31" s="10">
        <v>17</v>
      </c>
      <c r="D31" s="10">
        <v>35</v>
      </c>
      <c r="E31" s="10">
        <v>127</v>
      </c>
      <c r="F31" s="14">
        <f>SUM(B31:E31)</f>
        <v>185</v>
      </c>
      <c r="G31" s="27">
        <f>+D32+E32</f>
        <v>0.875</v>
      </c>
      <c r="H31"/>
      <c r="I31" s="9">
        <v>3</v>
      </c>
      <c r="J31" s="10">
        <v>2</v>
      </c>
      <c r="K31" s="10">
        <v>21</v>
      </c>
      <c r="L31" s="10">
        <v>57</v>
      </c>
      <c r="M31" s="14">
        <f>SUM(I31:L31)</f>
        <v>83</v>
      </c>
      <c r="N31" s="27">
        <f>+K32+L32</f>
        <v>0.9400000000000001</v>
      </c>
    </row>
    <row r="32" spans="1:14" ht="12.75" customHeight="1" thickBot="1">
      <c r="A32" s="34"/>
      <c r="B32" s="2">
        <v>0.032</v>
      </c>
      <c r="C32" s="3">
        <v>0.092</v>
      </c>
      <c r="D32" s="3">
        <v>0.189</v>
      </c>
      <c r="E32" s="3">
        <v>0.686</v>
      </c>
      <c r="F32" s="15">
        <f>+F31/$F31</f>
        <v>1</v>
      </c>
      <c r="G32" s="28"/>
      <c r="H32"/>
      <c r="I32" s="2">
        <v>0.036</v>
      </c>
      <c r="J32" s="3">
        <v>0.024</v>
      </c>
      <c r="K32" s="3">
        <v>0.253</v>
      </c>
      <c r="L32" s="3">
        <v>0.687</v>
      </c>
      <c r="M32" s="15">
        <f>+M31/$M31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21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2"/>
      <c r="L35" s="22"/>
      <c r="M35" s="22"/>
      <c r="N35" s="22"/>
      <c r="O35" s="22"/>
    </row>
    <row r="36" spans="11:15" ht="15">
      <c r="K36" s="22"/>
      <c r="L36" s="18"/>
      <c r="M36" s="18"/>
      <c r="N36" s="18"/>
      <c r="O36" s="22"/>
    </row>
    <row r="37" spans="11:15" ht="15">
      <c r="K37" s="22"/>
      <c r="L37" s="22"/>
      <c r="M37" s="22"/>
      <c r="N37" s="22"/>
      <c r="O37" s="22"/>
    </row>
    <row r="38" spans="11:15" ht="15">
      <c r="K38" s="22"/>
      <c r="L38" s="22"/>
      <c r="M38" s="22"/>
      <c r="N38" s="22"/>
      <c r="O38" s="22"/>
    </row>
    <row r="39" spans="11:15" ht="15">
      <c r="K39" s="22"/>
      <c r="L39" s="22"/>
      <c r="M39" s="22"/>
      <c r="N39" s="22"/>
      <c r="O39" s="22"/>
    </row>
    <row r="40" spans="11:15" ht="15">
      <c r="K40" s="22"/>
      <c r="L40" s="22"/>
      <c r="M40" s="22"/>
      <c r="N40" s="22"/>
      <c r="O40" s="22"/>
    </row>
    <row r="41" spans="11:15" ht="15">
      <c r="K41" s="22"/>
      <c r="L41" s="22"/>
      <c r="M41" s="22"/>
      <c r="N41" s="22"/>
      <c r="O41" s="22"/>
    </row>
    <row r="52" ht="9" customHeight="1" thickBot="1"/>
    <row r="53" spans="1:7" ht="28.5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3" t="s">
        <v>13</v>
      </c>
      <c r="B55" s="8">
        <v>22</v>
      </c>
      <c r="C55" s="6">
        <f>B55/B$64</f>
        <v>0.16058394160583941</v>
      </c>
      <c r="D55" s="8">
        <v>11</v>
      </c>
      <c r="E55" s="6">
        <f>D55/D$64</f>
        <v>0.1896551724137931</v>
      </c>
      <c r="F55" s="8">
        <v>33</v>
      </c>
      <c r="G55" s="6">
        <f>F55/F$64</f>
        <v>0.16923076923076924</v>
      </c>
    </row>
    <row r="56" spans="1:7" ht="15">
      <c r="A56" s="24" t="s">
        <v>14</v>
      </c>
      <c r="B56" s="8">
        <v>31</v>
      </c>
      <c r="C56" s="6">
        <f aca="true" t="shared" si="3" ref="C56:E63">B56/B$64</f>
        <v>0.22627737226277372</v>
      </c>
      <c r="D56" s="8">
        <v>6</v>
      </c>
      <c r="E56" s="6">
        <f t="shared" si="3"/>
        <v>0.10344827586206896</v>
      </c>
      <c r="F56" s="8">
        <v>37</v>
      </c>
      <c r="G56" s="6">
        <f aca="true" t="shared" si="4" ref="G56:G63">F56/F$64</f>
        <v>0.18974358974358974</v>
      </c>
    </row>
    <row r="57" spans="1:7" ht="15">
      <c r="A57" s="25" t="s">
        <v>15</v>
      </c>
      <c r="B57" s="8">
        <v>46</v>
      </c>
      <c r="C57" s="6">
        <f t="shared" si="3"/>
        <v>0.3357664233576642</v>
      </c>
      <c r="D57" s="8">
        <v>10</v>
      </c>
      <c r="E57" s="6">
        <f t="shared" si="3"/>
        <v>0.1724137931034483</v>
      </c>
      <c r="F57" s="8">
        <v>56</v>
      </c>
      <c r="G57" s="6">
        <f t="shared" si="4"/>
        <v>0.28717948717948716</v>
      </c>
    </row>
    <row r="58" spans="1:7" ht="18">
      <c r="A58" s="25" t="s">
        <v>16</v>
      </c>
      <c r="B58" s="8">
        <v>20</v>
      </c>
      <c r="C58" s="6">
        <f t="shared" si="3"/>
        <v>0.145985401459854</v>
      </c>
      <c r="D58" s="8">
        <v>8</v>
      </c>
      <c r="E58" s="6">
        <f t="shared" si="3"/>
        <v>0.13793103448275862</v>
      </c>
      <c r="F58" s="8">
        <v>28</v>
      </c>
      <c r="G58" s="6">
        <f t="shared" si="4"/>
        <v>0.14358974358974358</v>
      </c>
    </row>
    <row r="59" spans="1:7" ht="18">
      <c r="A59" s="24" t="s">
        <v>17</v>
      </c>
      <c r="B59" s="8">
        <v>28</v>
      </c>
      <c r="C59" s="6">
        <f t="shared" si="3"/>
        <v>0.20437956204379562</v>
      </c>
      <c r="D59" s="8">
        <v>5</v>
      </c>
      <c r="E59" s="6">
        <f t="shared" si="3"/>
        <v>0.08620689655172414</v>
      </c>
      <c r="F59" s="8">
        <v>33</v>
      </c>
      <c r="G59" s="6">
        <f t="shared" si="4"/>
        <v>0.16923076923076924</v>
      </c>
    </row>
    <row r="60" spans="1:7" ht="15">
      <c r="A60" s="25" t="s">
        <v>18</v>
      </c>
      <c r="B60" s="8">
        <v>26</v>
      </c>
      <c r="C60" s="6">
        <f t="shared" si="3"/>
        <v>0.1897810218978102</v>
      </c>
      <c r="D60" s="8">
        <v>7</v>
      </c>
      <c r="E60" s="6">
        <f t="shared" si="3"/>
        <v>0.1206896551724138</v>
      </c>
      <c r="F60" s="8">
        <v>33</v>
      </c>
      <c r="G60" s="6">
        <f t="shared" si="4"/>
        <v>0.16923076923076924</v>
      </c>
    </row>
    <row r="61" spans="1:7" ht="15">
      <c r="A61" s="25" t="s">
        <v>19</v>
      </c>
      <c r="B61" s="8">
        <v>31</v>
      </c>
      <c r="C61" s="6">
        <f t="shared" si="3"/>
        <v>0.22627737226277372</v>
      </c>
      <c r="D61" s="8">
        <v>10</v>
      </c>
      <c r="E61" s="6">
        <f t="shared" si="3"/>
        <v>0.1724137931034483</v>
      </c>
      <c r="F61" s="8">
        <v>41</v>
      </c>
      <c r="G61" s="6">
        <f t="shared" si="4"/>
        <v>0.21025641025641026</v>
      </c>
    </row>
    <row r="62" spans="1:7" ht="15">
      <c r="A62" s="24" t="s">
        <v>20</v>
      </c>
      <c r="B62" s="8">
        <v>13</v>
      </c>
      <c r="C62" s="6">
        <f t="shared" si="3"/>
        <v>0.0948905109489051</v>
      </c>
      <c r="D62" s="8">
        <v>12</v>
      </c>
      <c r="E62" s="6">
        <f t="shared" si="3"/>
        <v>0.20689655172413793</v>
      </c>
      <c r="F62" s="8">
        <v>25</v>
      </c>
      <c r="G62" s="6">
        <f t="shared" si="4"/>
        <v>0.1282051282051282</v>
      </c>
    </row>
    <row r="63" spans="1:7" ht="15">
      <c r="A63" s="25" t="s">
        <v>21</v>
      </c>
      <c r="B63" s="8">
        <v>5</v>
      </c>
      <c r="C63" s="6">
        <f t="shared" si="3"/>
        <v>0.0364963503649635</v>
      </c>
      <c r="D63" s="8">
        <v>10</v>
      </c>
      <c r="E63" s="6">
        <f t="shared" si="3"/>
        <v>0.1724137931034483</v>
      </c>
      <c r="F63" s="8">
        <v>15</v>
      </c>
      <c r="G63" s="6">
        <f t="shared" si="4"/>
        <v>0.07692307692307693</v>
      </c>
    </row>
    <row r="64" spans="1:7" ht="15">
      <c r="A64" s="25" t="s">
        <v>22</v>
      </c>
      <c r="B64" s="8">
        <v>137</v>
      </c>
      <c r="C64" s="6">
        <f>SUM(C55:C63)</f>
        <v>1.6204379562043796</v>
      </c>
      <c r="D64" s="8">
        <v>58</v>
      </c>
      <c r="E64" s="6">
        <f>SUM(E55:E63)</f>
        <v>1.3620689655172415</v>
      </c>
      <c r="F64" s="8">
        <v>195</v>
      </c>
      <c r="G64" s="6">
        <f>SUM(G55:G63)</f>
        <v>1.5435897435897434</v>
      </c>
    </row>
    <row r="65" spans="1:14" ht="28.5" customHeight="1">
      <c r="A65" s="43" t="s">
        <v>33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ht="27" customHeight="1">
      <c r="A66" s="26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2014-12-09T10:38:20Z</dcterms:modified>
  <cp:category/>
  <cp:version/>
  <cp:contentType/>
  <cp:contentStatus/>
</cp:coreProperties>
</file>