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<sst xmlns="http://schemas.openxmlformats.org/spreadsheetml/2006/main" count="49" uniqueCount="39">
  <si>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</si>
  <si>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</si>
  <si>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</si>
  <si>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</si>
  <si>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</si>
  <si>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</si>
  <si>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</si>
  <si>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</si>
  <si>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</si>
  <si>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</si>
  <si>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</si>
  <si>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</si>
  <si>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</si>
  <si>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</si>
  <si>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</si>
  <si>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</si>
  <si>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</si>
  <si>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</si>
  <si>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</si>
  <si>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</si>
  <si>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</si>
  <si>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</si>
  <si>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</si>
  <si>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</si>
  <si>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</si>
  <si>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</si>
  <si>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</si>
  <si>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</si>
  <si>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</si>
  <si>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</si>
  <si>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</si>
  <si>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</si>
  <si>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</si>
  <si>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</si>
  <si>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</si>
  <si>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</si>
  <si>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</si>
  <si>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</si>
  <si>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LINGUE E LETTERATURE MODERNE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</si>
</sst>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373064"/>
        <c:axId val="54030985"/>
      </c:barChart>
      <c:catAx>
        <c:axId val="28373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0985"/>
        <c:crosses val="autoZero"/>
        <c:auto val="1"/>
        <c:lblOffset val="100"/>
        <c:tickLblSkip val="1"/>
        <c:noMultiLvlLbl val="0"/>
      </c:catAx>
      <c:valAx>
        <c:axId val="540309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730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2103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69342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1</v>
      </c>
      <c r="C9" s="10">
        <v>23</v>
      </c>
      <c r="D9" s="10">
        <v>83</v>
      </c>
      <c r="E9" s="10">
        <v>120</v>
      </c>
      <c r="F9" s="14">
        <f>SUM(B9:E9)</f>
        <v>227</v>
      </c>
      <c r="G9" s="29">
        <f>+D10+E10</f>
        <v>0.895</v>
      </c>
      <c r="H9"/>
      <c r="I9" s="10">
        <v>4</v>
      </c>
      <c r="J9" s="10">
        <v>13</v>
      </c>
      <c r="K9" s="10">
        <v>40</v>
      </c>
      <c r="L9" s="10">
        <v>30</v>
      </c>
      <c r="M9" s="13">
        <f>SUM(I9:L9)</f>
        <v>87</v>
      </c>
      <c r="N9" s="29">
        <f>+K10+L10</f>
        <v>0.8049999999999999</v>
      </c>
    </row>
    <row r="10" spans="1:14" ht="15" customHeight="1">
      <c r="A10" s="47"/>
      <c r="B10" s="2">
        <v>0.004</v>
      </c>
      <c r="C10" s="3">
        <v>0.101</v>
      </c>
      <c r="D10" s="3">
        <v>0.366</v>
      </c>
      <c r="E10" s="3">
        <v>0.529</v>
      </c>
      <c r="F10" s="15">
        <f>+F9/$F9</f>
        <v>1</v>
      </c>
      <c r="G10" s="30"/>
      <c r="H10"/>
      <c r="I10" s="3">
        <v>0.046</v>
      </c>
      <c r="J10" s="3">
        <v>0.149</v>
      </c>
      <c r="K10" s="3">
        <v>0.46</v>
      </c>
      <c r="L10" s="3">
        <v>0.345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11</v>
      </c>
      <c r="C11" s="12">
        <v>39</v>
      </c>
      <c r="D11" s="12">
        <v>92</v>
      </c>
      <c r="E11" s="12">
        <v>86</v>
      </c>
      <c r="F11" s="16">
        <f>SUM(B11:E11)</f>
        <v>228</v>
      </c>
      <c r="G11" s="49">
        <f>+D12+E12</f>
        <v>0.781</v>
      </c>
      <c r="H11"/>
      <c r="I11" s="12">
        <v>11</v>
      </c>
      <c r="J11" s="12">
        <v>13</v>
      </c>
      <c r="K11" s="12">
        <v>33</v>
      </c>
      <c r="L11" s="12">
        <v>30</v>
      </c>
      <c r="M11" s="16">
        <f t="shared" si="0"/>
        <v>87</v>
      </c>
      <c r="N11" s="49">
        <f>+K12+L12</f>
        <v>0.7241379310344828</v>
      </c>
    </row>
    <row r="12" spans="1:14" ht="11.25" customHeight="1">
      <c r="A12" s="47"/>
      <c r="B12" s="2">
        <v>0.048</v>
      </c>
      <c r="C12" s="3">
        <v>0.171</v>
      </c>
      <c r="D12" s="3">
        <v>0.404</v>
      </c>
      <c r="E12" s="3">
        <v>0.377</v>
      </c>
      <c r="F12" s="15">
        <f>+F11/$F11</f>
        <v>1</v>
      </c>
      <c r="G12" s="50"/>
      <c r="H12"/>
      <c r="I12" s="3">
        <f>+I11/$M11</f>
        <v>0.12643678160919541</v>
      </c>
      <c r="J12" s="3">
        <f>+J11/$M11</f>
        <v>0.14942528735632185</v>
      </c>
      <c r="K12" s="3">
        <f>+K11/$M11</f>
        <v>0.3793103448275862</v>
      </c>
      <c r="L12" s="3">
        <f>+L11/$M11</f>
        <v>0.3448275862068966</v>
      </c>
      <c r="M12" s="3">
        <f>+M11/$M11</f>
        <v>1</v>
      </c>
      <c r="N12" s="50"/>
    </row>
    <row r="13" spans="1:14" ht="11.25" customHeight="1">
      <c r="A13" s="46" t="s">
        <v>3</v>
      </c>
      <c r="B13" s="11">
        <v>4</v>
      </c>
      <c r="C13" s="12">
        <v>26</v>
      </c>
      <c r="D13" s="12">
        <v>85</v>
      </c>
      <c r="E13" s="12">
        <v>113</v>
      </c>
      <c r="F13" s="16">
        <f>SUM(B13:E13)</f>
        <v>228</v>
      </c>
      <c r="G13" s="49">
        <f>+D14+E14</f>
        <v>0.869</v>
      </c>
      <c r="H13"/>
      <c r="I13" s="12">
        <v>6</v>
      </c>
      <c r="J13" s="12">
        <v>8</v>
      </c>
      <c r="K13" s="12">
        <v>34</v>
      </c>
      <c r="L13" s="12">
        <v>39</v>
      </c>
      <c r="M13" s="16">
        <f t="shared" si="0"/>
        <v>87</v>
      </c>
      <c r="N13" s="49">
        <f>+K14+L14</f>
        <v>0.839</v>
      </c>
    </row>
    <row r="14" spans="1:14" ht="11.25" customHeight="1">
      <c r="A14" s="47"/>
      <c r="B14" s="2">
        <v>0.018</v>
      </c>
      <c r="C14" s="3">
        <v>0.114</v>
      </c>
      <c r="D14" s="3">
        <v>0.373</v>
      </c>
      <c r="E14" s="3">
        <v>0.496</v>
      </c>
      <c r="F14" s="15">
        <f>+F13/$F13</f>
        <v>1</v>
      </c>
      <c r="G14" s="50"/>
      <c r="H14"/>
      <c r="I14" s="3">
        <v>0.069</v>
      </c>
      <c r="J14" s="3">
        <v>0.092</v>
      </c>
      <c r="K14" s="3">
        <v>0.391</v>
      </c>
      <c r="L14" s="3">
        <v>0.448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6</v>
      </c>
      <c r="C15" s="12">
        <v>29</v>
      </c>
      <c r="D15" s="12">
        <v>68</v>
      </c>
      <c r="E15" s="12">
        <v>125</v>
      </c>
      <c r="F15" s="16">
        <f>SUM(B15:E15)</f>
        <v>228</v>
      </c>
      <c r="G15" s="49">
        <f>+D16+E16</f>
        <v>0.8464912280701755</v>
      </c>
      <c r="H15"/>
      <c r="I15" s="12">
        <v>4</v>
      </c>
      <c r="J15" s="12">
        <v>10</v>
      </c>
      <c r="K15" s="12">
        <v>30</v>
      </c>
      <c r="L15" s="12">
        <v>43</v>
      </c>
      <c r="M15" s="16">
        <f t="shared" si="0"/>
        <v>87</v>
      </c>
      <c r="N15" s="49">
        <f>+K16+L16</f>
        <v>0.839</v>
      </c>
    </row>
    <row r="16" spans="1:14" ht="11.25" customHeight="1">
      <c r="A16" s="47"/>
      <c r="B16" s="2">
        <f>+B15/$F15</f>
        <v>0.02631578947368421</v>
      </c>
      <c r="C16" s="3">
        <f>+C15/$F15</f>
        <v>0.12719298245614036</v>
      </c>
      <c r="D16" s="3">
        <f>+D15/$F15</f>
        <v>0.2982456140350877</v>
      </c>
      <c r="E16" s="3">
        <f>+E15/$F15</f>
        <v>0.5482456140350878</v>
      </c>
      <c r="F16" s="15">
        <f>+F15/$F15</f>
        <v>1</v>
      </c>
      <c r="G16" s="50"/>
      <c r="H16"/>
      <c r="I16" s="3">
        <v>0.046</v>
      </c>
      <c r="J16" s="3">
        <v>0.115</v>
      </c>
      <c r="K16" s="3">
        <v>0.345</v>
      </c>
      <c r="L16" s="3">
        <v>0.494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1</v>
      </c>
      <c r="C18" s="10">
        <v>12</v>
      </c>
      <c r="D18" s="10">
        <v>72</v>
      </c>
      <c r="E18" s="10">
        <v>143</v>
      </c>
      <c r="F18" s="14">
        <f>SUM(B18:E18)</f>
        <v>228</v>
      </c>
      <c r="G18" s="29">
        <f>+D19+E19</f>
        <v>0.9430000000000001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0.004</v>
      </c>
      <c r="C19" s="18">
        <v>0.053</v>
      </c>
      <c r="D19" s="3">
        <v>0.316</v>
      </c>
      <c r="E19" s="3">
        <v>0.627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12</v>
      </c>
      <c r="C20" s="12">
        <v>22</v>
      </c>
      <c r="D20" s="12">
        <v>71</v>
      </c>
      <c r="E20" s="12">
        <v>123</v>
      </c>
      <c r="F20" s="16">
        <f aca="true" t="shared" si="1" ref="F20:F26">SUM(B20:E20)</f>
        <v>228</v>
      </c>
      <c r="G20" s="48">
        <f>+D21+E21</f>
        <v>0.8500000000000001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0.053</v>
      </c>
      <c r="C21" s="3">
        <v>0.096</v>
      </c>
      <c r="D21" s="3">
        <v>0.311</v>
      </c>
      <c r="E21" s="3">
        <v>0.539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9</v>
      </c>
      <c r="C22" s="12">
        <v>26</v>
      </c>
      <c r="D22" s="12">
        <v>75</v>
      </c>
      <c r="E22" s="12">
        <v>118</v>
      </c>
      <c r="F22" s="16">
        <f t="shared" si="1"/>
        <v>228</v>
      </c>
      <c r="G22" s="49">
        <f>+D23+E23</f>
        <v>0.847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0.039</v>
      </c>
      <c r="C23" s="3">
        <v>0.114</v>
      </c>
      <c r="D23" s="3">
        <v>0.329</v>
      </c>
      <c r="E23" s="3">
        <v>0.518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12</v>
      </c>
      <c r="C24" s="12">
        <v>37</v>
      </c>
      <c r="D24" s="12">
        <v>80</v>
      </c>
      <c r="E24" s="12">
        <v>87</v>
      </c>
      <c r="F24" s="16">
        <f t="shared" si="1"/>
        <v>216</v>
      </c>
      <c r="G24" s="49">
        <f>+D25+E25</f>
        <v>0.773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0.056</v>
      </c>
      <c r="C25" s="3">
        <v>0.171</v>
      </c>
      <c r="D25" s="3">
        <v>0.37</v>
      </c>
      <c r="E25" s="3">
        <v>0.403</v>
      </c>
      <c r="F25" s="15">
        <f t="shared" si="1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6</v>
      </c>
      <c r="C26" s="12">
        <v>10</v>
      </c>
      <c r="D26" s="12">
        <v>75</v>
      </c>
      <c r="E26" s="12">
        <v>135</v>
      </c>
      <c r="F26" s="16">
        <f t="shared" si="1"/>
        <v>226</v>
      </c>
      <c r="G26" s="48">
        <f>+D27+E27</f>
        <v>0.929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0.027</v>
      </c>
      <c r="C27" s="3">
        <v>0.044</v>
      </c>
      <c r="D27" s="3">
        <v>0.332</v>
      </c>
      <c r="E27" s="3">
        <v>0.597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5</v>
      </c>
      <c r="C28" s="12">
        <v>20</v>
      </c>
      <c r="D28" s="12">
        <v>80</v>
      </c>
      <c r="E28" s="12">
        <v>116</v>
      </c>
      <c r="F28" s="16">
        <f>SUM(B28:E28)</f>
        <v>221</v>
      </c>
      <c r="G28" s="49">
        <f>+D29+E29</f>
        <v>0.887</v>
      </c>
      <c r="H28"/>
      <c r="I28" s="9">
        <v>5</v>
      </c>
      <c r="J28" s="10">
        <v>12</v>
      </c>
      <c r="K28" s="10">
        <v>30</v>
      </c>
      <c r="L28" s="10">
        <v>36</v>
      </c>
      <c r="M28" s="14">
        <f>SUM(I28:L28)</f>
        <v>83</v>
      </c>
      <c r="N28" s="29">
        <f>+K29+L29</f>
        <v>0.7949999999999999</v>
      </c>
    </row>
    <row r="29" spans="1:14" ht="12.75" customHeight="1">
      <c r="A29" s="47"/>
      <c r="B29" s="2">
        <v>0.023</v>
      </c>
      <c r="C29" s="3">
        <v>0.09</v>
      </c>
      <c r="D29" s="3">
        <v>0.362</v>
      </c>
      <c r="E29" s="3">
        <v>0.525</v>
      </c>
      <c r="F29" s="15">
        <f>+F28/$F28</f>
        <v>1</v>
      </c>
      <c r="G29" s="50"/>
      <c r="H29"/>
      <c r="I29" s="2">
        <v>0.06</v>
      </c>
      <c r="J29" s="3">
        <v>0.145</v>
      </c>
      <c r="K29" s="3">
        <v>0.361</v>
      </c>
      <c r="L29" s="3">
        <v>0.434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5</v>
      </c>
      <c r="C31" s="10">
        <v>11</v>
      </c>
      <c r="D31" s="10">
        <v>58</v>
      </c>
      <c r="E31" s="10">
        <v>154</v>
      </c>
      <c r="F31" s="14">
        <f>SUM(B31:E31)</f>
        <v>228</v>
      </c>
      <c r="G31" s="29">
        <f>+D32+E32</f>
        <v>0.929</v>
      </c>
      <c r="H31"/>
      <c r="I31" s="9">
        <v>5</v>
      </c>
      <c r="J31" s="10">
        <v>10</v>
      </c>
      <c r="K31" s="10">
        <v>32</v>
      </c>
      <c r="L31" s="10">
        <v>41</v>
      </c>
      <c r="M31" s="14">
        <f>SUM(I31:L31)</f>
        <v>88</v>
      </c>
      <c r="N31" s="29">
        <f>+K32+L32</f>
        <v>0.8300000000000001</v>
      </c>
    </row>
    <row r="32" spans="1:14" ht="12.75" customHeight="1" thickBot="1">
      <c r="A32" s="36"/>
      <c r="B32" s="2">
        <v>0.022</v>
      </c>
      <c r="C32" s="3">
        <v>0.048</v>
      </c>
      <c r="D32" s="3">
        <v>0.254</v>
      </c>
      <c r="E32" s="3">
        <v>0.675</v>
      </c>
      <c r="F32" s="15">
        <f>+F31/$F31</f>
        <v>1</v>
      </c>
      <c r="G32" s="30"/>
      <c r="H32"/>
      <c r="I32" s="2">
        <v>0.057</v>
      </c>
      <c r="J32" s="3">
        <v>0.114</v>
      </c>
      <c r="K32" s="3">
        <v>0.364</v>
      </c>
      <c r="L32" s="3">
        <v>0.466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3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53</v>
      </c>
      <c r="C55" s="6">
        <f>B55/B$64</f>
        <v>0.28191489361702127</v>
      </c>
      <c r="D55" s="8">
        <v>27</v>
      </c>
      <c r="E55" s="6">
        <f>D55/D$64</f>
        <v>0.40298507462686567</v>
      </c>
      <c r="F55" s="8">
        <v>80</v>
      </c>
      <c r="G55" s="6">
        <f>F55/F$64</f>
        <v>0.3137254901960784</v>
      </c>
    </row>
    <row r="56" spans="1:7" ht="15">
      <c r="A56" s="25" t="s">
        <v>14</v>
      </c>
      <c r="B56" s="8">
        <v>41</v>
      </c>
      <c r="C56" s="6">
        <f aca="true" t="shared" si="2" ref="C56:E63">B56/B$64</f>
        <v>0.21808510638297873</v>
      </c>
      <c r="D56" s="8">
        <v>9</v>
      </c>
      <c r="E56" s="6">
        <f t="shared" si="2"/>
        <v>0.13432835820895522</v>
      </c>
      <c r="F56" s="8">
        <v>50</v>
      </c>
      <c r="G56" s="6">
        <f aca="true" t="shared" si="3" ref="G56:G63">F56/F$64</f>
        <v>0.19607843137254902</v>
      </c>
    </row>
    <row r="57" spans="1:7" ht="15">
      <c r="A57" s="26" t="s">
        <v>15</v>
      </c>
      <c r="B57" s="8">
        <v>45</v>
      </c>
      <c r="C57" s="6">
        <f t="shared" si="2"/>
        <v>0.2393617021276596</v>
      </c>
      <c r="D57" s="8">
        <v>19</v>
      </c>
      <c r="E57" s="6">
        <f t="shared" si="2"/>
        <v>0.2835820895522388</v>
      </c>
      <c r="F57" s="8">
        <v>64</v>
      </c>
      <c r="G57" s="6">
        <f t="shared" si="3"/>
        <v>0.25098039215686274</v>
      </c>
    </row>
    <row r="58" spans="1:7" ht="18">
      <c r="A58" s="26" t="s">
        <v>16</v>
      </c>
      <c r="B58" s="8">
        <v>42</v>
      </c>
      <c r="C58" s="6">
        <f t="shared" si="2"/>
        <v>0.22340425531914893</v>
      </c>
      <c r="D58" s="8">
        <v>20</v>
      </c>
      <c r="E58" s="6">
        <f t="shared" si="2"/>
        <v>0.29850746268656714</v>
      </c>
      <c r="F58" s="8">
        <v>62</v>
      </c>
      <c r="G58" s="6">
        <f t="shared" si="3"/>
        <v>0.24313725490196078</v>
      </c>
    </row>
    <row r="59" spans="1:7" ht="18">
      <c r="A59" s="25" t="s">
        <v>17</v>
      </c>
      <c r="B59" s="8">
        <v>36</v>
      </c>
      <c r="C59" s="6">
        <f t="shared" si="2"/>
        <v>0.19148936170212766</v>
      </c>
      <c r="D59" s="8">
        <v>15</v>
      </c>
      <c r="E59" s="6">
        <f t="shared" si="2"/>
        <v>0.22388059701492538</v>
      </c>
      <c r="F59" s="8">
        <v>51</v>
      </c>
      <c r="G59" s="6">
        <f t="shared" si="3"/>
        <v>0.2</v>
      </c>
    </row>
    <row r="60" spans="1:7" ht="15">
      <c r="A60" s="26" t="s">
        <v>18</v>
      </c>
      <c r="B60" s="8">
        <v>51</v>
      </c>
      <c r="C60" s="6">
        <f t="shared" si="2"/>
        <v>0.2712765957446808</v>
      </c>
      <c r="D60" s="8">
        <v>21</v>
      </c>
      <c r="E60" s="6">
        <f t="shared" si="2"/>
        <v>0.31343283582089554</v>
      </c>
      <c r="F60" s="8">
        <v>72</v>
      </c>
      <c r="G60" s="6">
        <f t="shared" si="3"/>
        <v>0.2823529411764706</v>
      </c>
    </row>
    <row r="61" spans="1:7" ht="15">
      <c r="A61" s="26" t="s">
        <v>19</v>
      </c>
      <c r="B61" s="8">
        <v>50</v>
      </c>
      <c r="C61" s="6">
        <f t="shared" si="2"/>
        <v>0.26595744680851063</v>
      </c>
      <c r="D61" s="8">
        <v>21</v>
      </c>
      <c r="E61" s="6">
        <f t="shared" si="2"/>
        <v>0.31343283582089554</v>
      </c>
      <c r="F61" s="8">
        <v>71</v>
      </c>
      <c r="G61" s="6">
        <f t="shared" si="3"/>
        <v>0.2784313725490196</v>
      </c>
    </row>
    <row r="62" spans="1:7" ht="15">
      <c r="A62" s="25" t="s">
        <v>20</v>
      </c>
      <c r="B62" s="8">
        <v>62</v>
      </c>
      <c r="C62" s="6">
        <f t="shared" si="2"/>
        <v>0.32978723404255317</v>
      </c>
      <c r="D62" s="8">
        <v>14</v>
      </c>
      <c r="E62" s="6">
        <f t="shared" si="2"/>
        <v>0.208955223880597</v>
      </c>
      <c r="F62" s="8">
        <v>76</v>
      </c>
      <c r="G62" s="6">
        <f t="shared" si="3"/>
        <v>0.2980392156862745</v>
      </c>
    </row>
    <row r="63" spans="1:7" ht="15">
      <c r="A63" s="26" t="s">
        <v>21</v>
      </c>
      <c r="B63" s="8">
        <v>5</v>
      </c>
      <c r="C63" s="6">
        <f t="shared" si="2"/>
        <v>0.026595744680851064</v>
      </c>
      <c r="D63" s="27">
        <v>5</v>
      </c>
      <c r="E63" s="6">
        <f t="shared" si="2"/>
        <v>0.07462686567164178</v>
      </c>
      <c r="F63" s="8">
        <v>10</v>
      </c>
      <c r="G63" s="6">
        <f t="shared" si="3"/>
        <v>0.0392156862745098</v>
      </c>
    </row>
    <row r="64" spans="1:7" ht="15">
      <c r="A64" s="26" t="s">
        <v>22</v>
      </c>
      <c r="B64" s="8">
        <v>188</v>
      </c>
      <c r="C64" s="6">
        <f>SUM(C55:C63)</f>
        <v>2.0478723404255317</v>
      </c>
      <c r="D64" s="8">
        <v>67</v>
      </c>
      <c r="E64" s="6">
        <f>SUM(E55:E63)</f>
        <v>2.253731343283582</v>
      </c>
      <c r="F64" s="8">
        <v>255</v>
      </c>
      <c r="G64" s="6">
        <f>SUM(G55:G63)</f>
        <v>2.101960784313725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9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2014-12-09T09:19:51Z</cp:lastPrinted>
  <dcterms:created xsi:type="dcterms:W3CDTF">2011-08-01T14:22:18Z</dcterms:created>
  <dcterms:modified xsi:type="dcterms:W3CDTF">2014-12-09T09:20:20Z</dcterms:modified>
  <cp:category/>
  <cp:version/>
  <cp:contentType/>
  <cp:contentStatus/>
</cp:coreProperties>
</file>