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<sst xmlns="http://schemas.openxmlformats.org/spreadsheetml/2006/main" count="49" uniqueCount="39">
  <si>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</si>
  <si>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</si>
  <si>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</si>
  <si>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</si>
  <si>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</si>
  <si>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</si>
  <si>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</si>
  <si>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</si>
  <si>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</si>
  <si>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</si>
  <si>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</si>
  <si>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</si>
  <si>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</si>
  <si>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</si>
  <si>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</si>
  <si>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</si>
  <si>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</si>
  <si>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</si>
  <si>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</si>
  <si>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</si>
  <si>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</si>
  <si>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</si>
  <si>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</si>
  <si>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</si>
  <si>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</si>
  <si>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</si>
  <si>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</si>
  <si>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</si>
  <si>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</si>
  <si>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</si>
  <si>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</si>
  <si>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</si>
  <si>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</si>
  <si>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</si>
  <si>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</si>
  <si>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</si>
  <si>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</si>
  <si>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</si>
  <si>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LINGUE MODERNE PER LA COOPERAZIONE INTERNAZIONALE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</si>
</sst>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 wrapText="1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837628"/>
        <c:axId val="35320925"/>
      </c:barChart>
      <c:catAx>
        <c:axId val="18837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055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294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14.2812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23</v>
      </c>
      <c r="C9" s="10">
        <v>58</v>
      </c>
      <c r="D9" s="10">
        <v>148</v>
      </c>
      <c r="E9" s="10">
        <v>110</v>
      </c>
      <c r="F9" s="14">
        <f>SUM(B9:E9)</f>
        <v>339</v>
      </c>
      <c r="G9" s="29">
        <f>+D10+E10</f>
        <v>0.761</v>
      </c>
      <c r="H9"/>
      <c r="I9" s="10">
        <v>10</v>
      </c>
      <c r="J9" s="10">
        <v>33</v>
      </c>
      <c r="K9" s="10">
        <v>76</v>
      </c>
      <c r="L9" s="10">
        <v>53</v>
      </c>
      <c r="M9" s="13">
        <f>SUM(I9:L9)</f>
        <v>172</v>
      </c>
      <c r="N9" s="29">
        <f>+K10+L10</f>
        <v>0.75</v>
      </c>
    </row>
    <row r="10" spans="1:14" ht="15" customHeight="1">
      <c r="A10" s="47"/>
      <c r="B10" s="2">
        <v>0.068</v>
      </c>
      <c r="C10" s="3">
        <v>0.171</v>
      </c>
      <c r="D10" s="3">
        <v>0.437</v>
      </c>
      <c r="E10" s="3">
        <v>0.324</v>
      </c>
      <c r="F10" s="15">
        <f>+F9/$F9</f>
        <v>1</v>
      </c>
      <c r="G10" s="30"/>
      <c r="H10"/>
      <c r="I10" s="3">
        <v>0.058</v>
      </c>
      <c r="J10" s="3">
        <v>0.192</v>
      </c>
      <c r="K10" s="3">
        <v>0.442</v>
      </c>
      <c r="L10" s="3">
        <v>0.308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20</v>
      </c>
      <c r="C11" s="12">
        <v>51</v>
      </c>
      <c r="D11" s="12">
        <v>146</v>
      </c>
      <c r="E11" s="12">
        <v>122</v>
      </c>
      <c r="F11" s="16">
        <f aca="true" t="shared" si="1" ref="F11:F16">SUM(B11:E11)</f>
        <v>339</v>
      </c>
      <c r="G11" s="49">
        <f>+D12+E12</f>
        <v>0.7909999999999999</v>
      </c>
      <c r="H11"/>
      <c r="I11" s="12">
        <v>9</v>
      </c>
      <c r="J11" s="12">
        <v>19</v>
      </c>
      <c r="K11" s="12">
        <v>87</v>
      </c>
      <c r="L11" s="12">
        <v>55</v>
      </c>
      <c r="M11" s="16">
        <f t="shared" si="0"/>
        <v>170</v>
      </c>
      <c r="N11" s="49">
        <f>+K12+L12</f>
        <v>0.8360000000000001</v>
      </c>
    </row>
    <row r="12" spans="1:14" ht="11.25" customHeight="1">
      <c r="A12" s="47"/>
      <c r="B12" s="2">
        <v>0.059</v>
      </c>
      <c r="C12" s="3">
        <v>0.15</v>
      </c>
      <c r="D12" s="3">
        <v>0.431</v>
      </c>
      <c r="E12" s="3">
        <v>0.36</v>
      </c>
      <c r="F12" s="15">
        <f>+F11/$F11</f>
        <v>1</v>
      </c>
      <c r="G12" s="50"/>
      <c r="H12"/>
      <c r="I12" s="3">
        <v>0.053</v>
      </c>
      <c r="J12" s="3">
        <v>0.112</v>
      </c>
      <c r="K12" s="3">
        <v>0.512</v>
      </c>
      <c r="L12" s="3">
        <v>0.324</v>
      </c>
      <c r="M12" s="15">
        <f t="shared" si="0"/>
        <v>1.0010000000000001</v>
      </c>
      <c r="N12" s="50"/>
    </row>
    <row r="13" spans="1:14" ht="11.25" customHeight="1">
      <c r="A13" s="46" t="s">
        <v>3</v>
      </c>
      <c r="B13" s="11">
        <v>9</v>
      </c>
      <c r="C13" s="12">
        <v>33</v>
      </c>
      <c r="D13" s="12">
        <v>123</v>
      </c>
      <c r="E13" s="12">
        <v>171</v>
      </c>
      <c r="F13" s="16">
        <f t="shared" si="1"/>
        <v>336</v>
      </c>
      <c r="G13" s="49">
        <f>+D14+E14</f>
        <v>0.875</v>
      </c>
      <c r="H13"/>
      <c r="I13" s="12">
        <v>5</v>
      </c>
      <c r="J13" s="12">
        <v>13</v>
      </c>
      <c r="K13" s="12">
        <v>82</v>
      </c>
      <c r="L13" s="12">
        <v>70</v>
      </c>
      <c r="M13" s="16">
        <f t="shared" si="0"/>
        <v>170</v>
      </c>
      <c r="N13" s="49">
        <f>+K14+L14</f>
        <v>0.8939999999999999</v>
      </c>
    </row>
    <row r="14" spans="1:14" ht="11.25" customHeight="1">
      <c r="A14" s="47"/>
      <c r="B14" s="2">
        <v>0.027</v>
      </c>
      <c r="C14" s="3">
        <v>0.098</v>
      </c>
      <c r="D14" s="3">
        <v>0.366</v>
      </c>
      <c r="E14" s="3">
        <v>0.509</v>
      </c>
      <c r="F14" s="15">
        <f>+F13/$F13</f>
        <v>1</v>
      </c>
      <c r="G14" s="50"/>
      <c r="H14"/>
      <c r="I14" s="3">
        <v>0.029</v>
      </c>
      <c r="J14" s="3">
        <v>0.076</v>
      </c>
      <c r="K14" s="3">
        <v>0.482</v>
      </c>
      <c r="L14" s="3">
        <v>0.412</v>
      </c>
      <c r="M14" s="17">
        <f t="shared" si="0"/>
        <v>0.9989999999999999</v>
      </c>
      <c r="N14" s="50"/>
    </row>
    <row r="15" spans="1:14" ht="11.25" customHeight="1">
      <c r="A15" s="46" t="s">
        <v>4</v>
      </c>
      <c r="B15" s="11">
        <v>18</v>
      </c>
      <c r="C15" s="12">
        <v>37</v>
      </c>
      <c r="D15" s="12">
        <v>106</v>
      </c>
      <c r="E15" s="12">
        <v>178</v>
      </c>
      <c r="F15" s="16">
        <f t="shared" si="1"/>
        <v>339</v>
      </c>
      <c r="G15" s="49">
        <f>+D16+E16</f>
        <v>0.8380000000000001</v>
      </c>
      <c r="H15"/>
      <c r="I15" s="12">
        <v>9</v>
      </c>
      <c r="J15" s="12">
        <v>14</v>
      </c>
      <c r="K15" s="12">
        <v>61</v>
      </c>
      <c r="L15" s="12">
        <v>88</v>
      </c>
      <c r="M15" s="16">
        <f t="shared" si="0"/>
        <v>172</v>
      </c>
      <c r="N15" s="49">
        <f>+K16+L16</f>
        <v>0.867</v>
      </c>
    </row>
    <row r="16" spans="1:14" ht="11.25" customHeight="1">
      <c r="A16" s="47"/>
      <c r="B16" s="2">
        <v>0.053</v>
      </c>
      <c r="C16" s="3">
        <v>0.109</v>
      </c>
      <c r="D16" s="3">
        <v>0.313</v>
      </c>
      <c r="E16" s="3">
        <v>0.525</v>
      </c>
      <c r="F16" s="15">
        <f t="shared" si="1"/>
        <v>1</v>
      </c>
      <c r="G16" s="50"/>
      <c r="H16"/>
      <c r="I16" s="3">
        <v>0.052</v>
      </c>
      <c r="J16" s="3">
        <v>0.081</v>
      </c>
      <c r="K16" s="3">
        <v>0.355</v>
      </c>
      <c r="L16" s="3">
        <v>0.512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2</v>
      </c>
      <c r="C18" s="10">
        <v>15</v>
      </c>
      <c r="D18" s="10">
        <v>115</v>
      </c>
      <c r="E18" s="10">
        <v>206</v>
      </c>
      <c r="F18" s="14">
        <f>SUM(B18:E18)</f>
        <v>338</v>
      </c>
      <c r="G18" s="29">
        <f>+D19+E19</f>
        <v>0.9490000000000001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0.006</v>
      </c>
      <c r="C19" s="18">
        <v>0.044</v>
      </c>
      <c r="D19" s="3">
        <v>0.34</v>
      </c>
      <c r="E19" s="3">
        <v>0.609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10</v>
      </c>
      <c r="C20" s="12">
        <v>30</v>
      </c>
      <c r="D20" s="12">
        <v>120</v>
      </c>
      <c r="E20" s="12">
        <v>179</v>
      </c>
      <c r="F20" s="16">
        <f aca="true" t="shared" si="2" ref="F20:F26">SUM(B20:E20)</f>
        <v>339</v>
      </c>
      <c r="G20" s="48">
        <f>+D21+E21</f>
        <v>0.882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0.029</v>
      </c>
      <c r="C21" s="3">
        <v>0.088</v>
      </c>
      <c r="D21" s="3">
        <v>0.354</v>
      </c>
      <c r="E21" s="3">
        <v>0.528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8</v>
      </c>
      <c r="C22" s="12">
        <v>31</v>
      </c>
      <c r="D22" s="12">
        <v>118</v>
      </c>
      <c r="E22" s="12">
        <v>178</v>
      </c>
      <c r="F22" s="16">
        <f t="shared" si="2"/>
        <v>335</v>
      </c>
      <c r="G22" s="49">
        <f>+D23+E23</f>
        <v>0.883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0.024</v>
      </c>
      <c r="C23" s="3">
        <v>0.093</v>
      </c>
      <c r="D23" s="3">
        <v>0.352</v>
      </c>
      <c r="E23" s="3">
        <v>0.531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13</v>
      </c>
      <c r="C24" s="12">
        <v>36</v>
      </c>
      <c r="D24" s="12">
        <v>139</v>
      </c>
      <c r="E24" s="12">
        <v>131</v>
      </c>
      <c r="F24" s="16">
        <f t="shared" si="2"/>
        <v>319</v>
      </c>
      <c r="G24" s="49">
        <f>+D25+E25</f>
        <v>0.847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0.041</v>
      </c>
      <c r="C25" s="3">
        <v>0.113</v>
      </c>
      <c r="D25" s="3">
        <v>0.436</v>
      </c>
      <c r="E25" s="3">
        <v>0.411</v>
      </c>
      <c r="F25" s="15">
        <f t="shared" si="2"/>
        <v>1.001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5</v>
      </c>
      <c r="C26" s="12">
        <v>26</v>
      </c>
      <c r="D26" s="12">
        <v>110</v>
      </c>
      <c r="E26" s="12">
        <v>194</v>
      </c>
      <c r="F26" s="16">
        <f t="shared" si="2"/>
        <v>335</v>
      </c>
      <c r="G26" s="48">
        <f>+D27+E27</f>
        <v>0.907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0.015</v>
      </c>
      <c r="C27" s="3">
        <v>0.078</v>
      </c>
      <c r="D27" s="3">
        <v>0.328</v>
      </c>
      <c r="E27" s="3">
        <v>0.579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3</v>
      </c>
      <c r="C28" s="12">
        <v>14</v>
      </c>
      <c r="D28" s="12">
        <v>104</v>
      </c>
      <c r="E28" s="12">
        <v>212</v>
      </c>
      <c r="F28" s="16">
        <f>SUM(B28:E28)</f>
        <v>333</v>
      </c>
      <c r="G28" s="49">
        <f>+D29+E29</f>
        <v>0.9490000000000001</v>
      </c>
      <c r="H28"/>
      <c r="I28" s="9">
        <v>5</v>
      </c>
      <c r="J28" s="10">
        <v>9</v>
      </c>
      <c r="K28" s="10">
        <v>62</v>
      </c>
      <c r="L28" s="10">
        <v>93</v>
      </c>
      <c r="M28" s="14">
        <f>SUM(I28:L28)</f>
        <v>169</v>
      </c>
      <c r="N28" s="29">
        <f>+K29+L29</f>
        <v>0.917</v>
      </c>
    </row>
    <row r="29" spans="1:14" ht="12.75" customHeight="1">
      <c r="A29" s="47"/>
      <c r="B29" s="2">
        <v>0.009</v>
      </c>
      <c r="C29" s="3">
        <v>0.042</v>
      </c>
      <c r="D29" s="3">
        <v>0.312</v>
      </c>
      <c r="E29" s="3">
        <v>0.637</v>
      </c>
      <c r="F29" s="15">
        <f>+F28/$F28</f>
        <v>1</v>
      </c>
      <c r="G29" s="50"/>
      <c r="H29"/>
      <c r="I29" s="2">
        <v>0.03</v>
      </c>
      <c r="J29" s="3">
        <v>0.053</v>
      </c>
      <c r="K29" s="3">
        <v>0.367</v>
      </c>
      <c r="L29" s="3">
        <v>0.55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7</v>
      </c>
      <c r="C31" s="10">
        <v>33</v>
      </c>
      <c r="D31" s="10">
        <v>123</v>
      </c>
      <c r="E31" s="10">
        <v>176</v>
      </c>
      <c r="F31" s="14">
        <f>SUM(B31:E31)</f>
        <v>339</v>
      </c>
      <c r="G31" s="29">
        <f>+D32+E32</f>
        <v>0.882</v>
      </c>
      <c r="H31"/>
      <c r="I31" s="9">
        <v>4</v>
      </c>
      <c r="J31" s="10">
        <v>26</v>
      </c>
      <c r="K31" s="10">
        <v>63</v>
      </c>
      <c r="L31" s="10">
        <v>79</v>
      </c>
      <c r="M31" s="14">
        <f>SUM(I31:L31)</f>
        <v>172</v>
      </c>
      <c r="N31" s="29">
        <f>+K32+L32</f>
        <v>0.825</v>
      </c>
    </row>
    <row r="32" spans="1:14" ht="12.75" customHeight="1" thickBot="1">
      <c r="A32" s="36"/>
      <c r="B32" s="2">
        <v>0.021</v>
      </c>
      <c r="C32" s="3">
        <v>0.097</v>
      </c>
      <c r="D32" s="3">
        <v>0.363</v>
      </c>
      <c r="E32" s="3">
        <v>0.519</v>
      </c>
      <c r="F32" s="15">
        <f>+F31/$F31</f>
        <v>1</v>
      </c>
      <c r="G32" s="30"/>
      <c r="H32"/>
      <c r="I32" s="2">
        <v>0.023</v>
      </c>
      <c r="J32" s="3">
        <v>0.151</v>
      </c>
      <c r="K32" s="3">
        <v>0.366</v>
      </c>
      <c r="L32" s="3">
        <v>0.459</v>
      </c>
      <c r="M32" s="15">
        <f>+M31/$M31</f>
        <v>1</v>
      </c>
      <c r="N32" s="30"/>
    </row>
    <row r="33" spans="1:14" ht="27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4.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103</v>
      </c>
      <c r="C55" s="6">
        <f>B55/B$64</f>
        <v>0.3800738007380074</v>
      </c>
      <c r="D55" s="8">
        <v>33</v>
      </c>
      <c r="E55" s="6">
        <f>D55/D$64</f>
        <v>0.22758620689655173</v>
      </c>
      <c r="F55" s="8">
        <v>136</v>
      </c>
      <c r="G55" s="6">
        <f>F55/F$64</f>
        <v>0.3269230769230769</v>
      </c>
    </row>
    <row r="56" spans="1:7" ht="15">
      <c r="A56" s="25" t="s">
        <v>14</v>
      </c>
      <c r="B56" s="8">
        <v>53</v>
      </c>
      <c r="C56" s="6">
        <f aca="true" t="shared" si="3" ref="C56:E63">B56/B$64</f>
        <v>0.19557195571955718</v>
      </c>
      <c r="D56" s="8">
        <v>24</v>
      </c>
      <c r="E56" s="6">
        <f t="shared" si="3"/>
        <v>0.16551724137931034</v>
      </c>
      <c r="F56" s="8">
        <v>77</v>
      </c>
      <c r="G56" s="6">
        <f aca="true" t="shared" si="4" ref="G56:G63">F56/F$64</f>
        <v>0.18509615384615385</v>
      </c>
    </row>
    <row r="57" spans="1:7" ht="15">
      <c r="A57" s="26" t="s">
        <v>15</v>
      </c>
      <c r="B57" s="8">
        <v>98</v>
      </c>
      <c r="C57" s="6">
        <f t="shared" si="3"/>
        <v>0.36162361623616235</v>
      </c>
      <c r="D57" s="8">
        <v>40</v>
      </c>
      <c r="E57" s="6">
        <f t="shared" si="3"/>
        <v>0.27586206896551724</v>
      </c>
      <c r="F57" s="8">
        <v>138</v>
      </c>
      <c r="G57" s="6">
        <f t="shared" si="4"/>
        <v>0.3317307692307692</v>
      </c>
    </row>
    <row r="58" spans="1:7" ht="18">
      <c r="A58" s="26" t="s">
        <v>16</v>
      </c>
      <c r="B58" s="8">
        <v>33</v>
      </c>
      <c r="C58" s="6">
        <f t="shared" si="3"/>
        <v>0.12177121771217712</v>
      </c>
      <c r="D58" s="8">
        <v>32</v>
      </c>
      <c r="E58" s="6">
        <f t="shared" si="3"/>
        <v>0.2206896551724138</v>
      </c>
      <c r="F58" s="8">
        <v>65</v>
      </c>
      <c r="G58" s="6">
        <f t="shared" si="4"/>
        <v>0.15625</v>
      </c>
    </row>
    <row r="59" spans="1:7" ht="18">
      <c r="A59" s="25" t="s">
        <v>17</v>
      </c>
      <c r="B59" s="8">
        <v>58</v>
      </c>
      <c r="C59" s="6">
        <f t="shared" si="3"/>
        <v>0.2140221402214022</v>
      </c>
      <c r="D59" s="8">
        <v>20</v>
      </c>
      <c r="E59" s="6">
        <f t="shared" si="3"/>
        <v>0.13793103448275862</v>
      </c>
      <c r="F59" s="8">
        <v>78</v>
      </c>
      <c r="G59" s="6">
        <f t="shared" si="4"/>
        <v>0.1875</v>
      </c>
    </row>
    <row r="60" spans="1:7" ht="15">
      <c r="A60" s="26" t="s">
        <v>18</v>
      </c>
      <c r="B60" s="8">
        <v>59</v>
      </c>
      <c r="C60" s="6">
        <f t="shared" si="3"/>
        <v>0.2177121771217712</v>
      </c>
      <c r="D60" s="8">
        <v>24</v>
      </c>
      <c r="E60" s="6">
        <f t="shared" si="3"/>
        <v>0.16551724137931034</v>
      </c>
      <c r="F60" s="8">
        <v>83</v>
      </c>
      <c r="G60" s="6">
        <f t="shared" si="4"/>
        <v>0.19951923076923078</v>
      </c>
    </row>
    <row r="61" spans="1:7" ht="15">
      <c r="A61" s="26" t="s">
        <v>19</v>
      </c>
      <c r="B61" s="8">
        <v>57</v>
      </c>
      <c r="C61" s="6">
        <f t="shared" si="3"/>
        <v>0.21033210332103322</v>
      </c>
      <c r="D61" s="8">
        <v>32</v>
      </c>
      <c r="E61" s="6">
        <f t="shared" si="3"/>
        <v>0.2206896551724138</v>
      </c>
      <c r="F61" s="8">
        <v>89</v>
      </c>
      <c r="G61" s="6">
        <f t="shared" si="4"/>
        <v>0.21394230769230768</v>
      </c>
    </row>
    <row r="62" spans="1:7" ht="15">
      <c r="A62" s="25" t="s">
        <v>20</v>
      </c>
      <c r="B62" s="8">
        <v>84</v>
      </c>
      <c r="C62" s="6">
        <f t="shared" si="3"/>
        <v>0.30996309963099633</v>
      </c>
      <c r="D62" s="8">
        <v>33</v>
      </c>
      <c r="E62" s="6">
        <f t="shared" si="3"/>
        <v>0.22758620689655173</v>
      </c>
      <c r="F62" s="8">
        <v>117</v>
      </c>
      <c r="G62" s="6">
        <f t="shared" si="4"/>
        <v>0.28125</v>
      </c>
    </row>
    <row r="63" spans="1:7" ht="15">
      <c r="A63" s="26" t="s">
        <v>21</v>
      </c>
      <c r="B63" s="8">
        <v>4</v>
      </c>
      <c r="C63" s="6">
        <f t="shared" si="3"/>
        <v>0.014760147601476014</v>
      </c>
      <c r="D63" s="27">
        <v>3</v>
      </c>
      <c r="E63" s="6">
        <f t="shared" si="3"/>
        <v>0.020689655172413793</v>
      </c>
      <c r="F63" s="8">
        <v>7</v>
      </c>
      <c r="G63" s="6">
        <f t="shared" si="4"/>
        <v>0.016826923076923076</v>
      </c>
    </row>
    <row r="64" spans="1:7" ht="15">
      <c r="A64" s="26" t="s">
        <v>22</v>
      </c>
      <c r="B64" s="8">
        <v>271</v>
      </c>
      <c r="C64" s="6">
        <f>SUM(C55:C63)</f>
        <v>2.025830258302583</v>
      </c>
      <c r="D64" s="8">
        <v>145</v>
      </c>
      <c r="E64" s="6">
        <f>SUM(E55:E63)</f>
        <v>1.6620689655172414</v>
      </c>
      <c r="F64" s="8">
        <v>416</v>
      </c>
      <c r="G64" s="6">
        <f>SUM(G55:G63)</f>
        <v>1.8990384615384617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8.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2014-11-06T10:28:56Z</cp:lastPrinted>
  <dcterms:created xsi:type="dcterms:W3CDTF">2011-08-01T14:22:18Z</dcterms:created>
  <dcterms:modified xsi:type="dcterms:W3CDTF">2014-12-09T09:21:20Z</dcterms:modified>
  <cp:category/>
  <cp:version/>
  <cp:contentType/>
  <cp:contentStatus/>
</cp:coreProperties>
</file>