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<sst xmlns="http://schemas.openxmlformats.org/spreadsheetml/2006/main" count="49" uniqueCount="39">
  <si>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</si>
  <si>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</si>
  <si>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</si>
  <si>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</si>
  <si>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</si>
  <si>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</si>
  <si>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</si>
  <si>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</si>
  <si>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</si>
  <si>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</si>
  <si>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</si>
  <si>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</si>
  <si>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</si>
  <si>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</si>
  <si>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</si>
  <si>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</si>
  <si>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</si>
  <si>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</si>
  <si>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</si>
  <si>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</si>
  <si>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</si>
  <si>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</si>
  <si>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</si>
  <si>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</si>
  <si>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</si>
  <si>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</si>
  <si>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</si>
  <si>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</si>
  <si>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</si>
  <si>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</si>
  <si>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</si>
  <si>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</si>
  <si>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</si>
  <si>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</si>
  <si>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</si>
  <si>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</si>
  <si>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</si>
  <si>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</si>
  <si>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MEDICINA E CHIRURGIA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</si>
</sst>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4170364"/>
        <c:axId val="39097821"/>
      </c:barChart>
      <c:catAx>
        <c:axId val="34170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97821"/>
        <c:crosses val="autoZero"/>
        <c:auto val="1"/>
        <c:lblOffset val="100"/>
        <c:tickLblSkip val="1"/>
        <c:noMultiLvlLbl val="0"/>
      </c:catAx>
      <c:valAx>
        <c:axId val="390978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03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811</v>
      </c>
      <c r="C9" s="10">
        <v>2263</v>
      </c>
      <c r="D9" s="10">
        <v>9596</v>
      </c>
      <c r="E9" s="10">
        <v>7570</v>
      </c>
      <c r="F9" s="13">
        <f>SUM(B9:E9)</f>
        <v>20240</v>
      </c>
      <c r="G9" s="54">
        <f>+D10+E10</f>
        <v>0.848</v>
      </c>
      <c r="H9"/>
      <c r="I9" s="10">
        <v>115</v>
      </c>
      <c r="J9" s="10">
        <v>176</v>
      </c>
      <c r="K9" s="10">
        <v>411</v>
      </c>
      <c r="L9" s="10">
        <v>182</v>
      </c>
      <c r="M9" s="13">
        <f>SUM(I9:L9)</f>
        <v>884</v>
      </c>
      <c r="N9" s="54">
        <f>+K10+L10</f>
        <v>0.671</v>
      </c>
    </row>
    <row r="10" spans="1:14" ht="15" customHeight="1">
      <c r="A10" s="51"/>
      <c r="B10" s="2">
        <v>0.04</v>
      </c>
      <c r="C10" s="3">
        <v>0.112</v>
      </c>
      <c r="D10" s="3">
        <v>0.474</v>
      </c>
      <c r="E10" s="3">
        <v>0.374</v>
      </c>
      <c r="F10" s="24">
        <v>1</v>
      </c>
      <c r="G10" s="55"/>
      <c r="H10"/>
      <c r="I10" s="3">
        <v>0.13</v>
      </c>
      <c r="J10" s="3">
        <v>0.199</v>
      </c>
      <c r="K10" s="3">
        <v>0.465</v>
      </c>
      <c r="L10" s="3">
        <v>0.206</v>
      </c>
      <c r="M10" s="24">
        <v>1</v>
      </c>
      <c r="N10" s="55"/>
    </row>
    <row r="11" spans="1:14" ht="11.25" customHeight="1">
      <c r="A11" s="50" t="s">
        <v>2</v>
      </c>
      <c r="B11" s="11">
        <v>1229</v>
      </c>
      <c r="C11" s="12">
        <v>2694</v>
      </c>
      <c r="D11" s="12">
        <v>9242</v>
      </c>
      <c r="E11" s="12">
        <v>6995</v>
      </c>
      <c r="F11" s="14">
        <f>SUM(B11:E11)</f>
        <v>20160</v>
      </c>
      <c r="G11" s="52">
        <f>+D12+E12</f>
        <v>0.8049999999999999</v>
      </c>
      <c r="H11"/>
      <c r="I11" s="12">
        <v>105</v>
      </c>
      <c r="J11" s="12">
        <v>149</v>
      </c>
      <c r="K11" s="12">
        <v>433</v>
      </c>
      <c r="L11" s="12">
        <v>187</v>
      </c>
      <c r="M11" s="14">
        <f>SUM(I11:L11)</f>
        <v>874</v>
      </c>
      <c r="N11" s="52">
        <f>+K12+L12</f>
        <v>0.709</v>
      </c>
    </row>
    <row r="12" spans="1:14" ht="11.25" customHeight="1">
      <c r="A12" s="51"/>
      <c r="B12" s="2">
        <v>0.061</v>
      </c>
      <c r="C12" s="3">
        <v>0.134</v>
      </c>
      <c r="D12" s="3">
        <v>0.458</v>
      </c>
      <c r="E12" s="3">
        <v>0.347</v>
      </c>
      <c r="F12" s="24">
        <v>1</v>
      </c>
      <c r="G12" s="53"/>
      <c r="H12"/>
      <c r="I12" s="3">
        <v>0.12</v>
      </c>
      <c r="J12" s="3">
        <v>0.17</v>
      </c>
      <c r="K12" s="3">
        <v>0.495</v>
      </c>
      <c r="L12" s="3">
        <v>0.214</v>
      </c>
      <c r="M12" s="24">
        <v>1</v>
      </c>
      <c r="N12" s="53"/>
    </row>
    <row r="13" spans="1:14" ht="11.25" customHeight="1">
      <c r="A13" s="50" t="s">
        <v>3</v>
      </c>
      <c r="B13" s="11">
        <v>789</v>
      </c>
      <c r="C13" s="12">
        <v>2257</v>
      </c>
      <c r="D13" s="12">
        <v>9267</v>
      </c>
      <c r="E13" s="12">
        <v>7777</v>
      </c>
      <c r="F13" s="14">
        <f>SUM(B13:E13)</f>
        <v>20090</v>
      </c>
      <c r="G13" s="52">
        <f>+D14+E14</f>
        <v>0.8480000000000001</v>
      </c>
      <c r="H13"/>
      <c r="I13" s="12">
        <v>133</v>
      </c>
      <c r="J13" s="12">
        <v>153</v>
      </c>
      <c r="K13" s="12">
        <v>412</v>
      </c>
      <c r="L13" s="12">
        <v>182</v>
      </c>
      <c r="M13" s="14">
        <f>SUM(I13:L13)</f>
        <v>880</v>
      </c>
      <c r="N13" s="52">
        <f>+K14+L14</f>
        <v>0.675</v>
      </c>
    </row>
    <row r="14" spans="1:14" ht="11.25" customHeight="1">
      <c r="A14" s="51"/>
      <c r="B14" s="2">
        <v>0.039</v>
      </c>
      <c r="C14" s="3">
        <v>0.112</v>
      </c>
      <c r="D14" s="3">
        <v>0.461</v>
      </c>
      <c r="E14" s="3">
        <v>0.387</v>
      </c>
      <c r="F14" s="24">
        <v>1</v>
      </c>
      <c r="G14" s="53"/>
      <c r="H14"/>
      <c r="I14" s="3">
        <v>0.151</v>
      </c>
      <c r="J14" s="3">
        <v>0.174</v>
      </c>
      <c r="K14" s="3">
        <v>0.468</v>
      </c>
      <c r="L14" s="3">
        <v>0.207</v>
      </c>
      <c r="M14" s="24">
        <v>1</v>
      </c>
      <c r="N14" s="53"/>
    </row>
    <row r="15" spans="1:14" ht="11.25" customHeight="1">
      <c r="A15" s="50" t="s">
        <v>4</v>
      </c>
      <c r="B15" s="11">
        <v>690</v>
      </c>
      <c r="C15" s="12">
        <v>1624</v>
      </c>
      <c r="D15" s="12">
        <v>7859</v>
      </c>
      <c r="E15" s="12">
        <v>9904</v>
      </c>
      <c r="F15" s="14">
        <f>SUM(B15:E15)</f>
        <v>20077</v>
      </c>
      <c r="G15" s="52">
        <f>+D16+E16</f>
        <v>0.884</v>
      </c>
      <c r="H15"/>
      <c r="I15" s="12">
        <v>117</v>
      </c>
      <c r="J15" s="12">
        <v>108</v>
      </c>
      <c r="K15" s="12">
        <v>390</v>
      </c>
      <c r="L15" s="12">
        <v>266</v>
      </c>
      <c r="M15" s="14">
        <f>SUM(I15:L15)</f>
        <v>881</v>
      </c>
      <c r="N15" s="52">
        <f>+K16+L16</f>
        <v>0.745</v>
      </c>
    </row>
    <row r="16" spans="1:14" ht="11.25" customHeight="1">
      <c r="A16" s="51"/>
      <c r="B16" s="2">
        <v>0.034</v>
      </c>
      <c r="C16" s="3">
        <v>0.081</v>
      </c>
      <c r="D16" s="3">
        <v>0.391</v>
      </c>
      <c r="E16" s="3">
        <v>0.493</v>
      </c>
      <c r="F16" s="24">
        <v>1</v>
      </c>
      <c r="G16" s="53"/>
      <c r="H16"/>
      <c r="I16" s="3">
        <v>0.133</v>
      </c>
      <c r="J16" s="3">
        <v>0.123</v>
      </c>
      <c r="K16" s="3">
        <v>0.443</v>
      </c>
      <c r="L16" s="3">
        <v>0.302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614</v>
      </c>
      <c r="C18" s="10">
        <v>1138</v>
      </c>
      <c r="D18" s="10">
        <v>7756</v>
      </c>
      <c r="E18" s="10">
        <v>10586</v>
      </c>
      <c r="F18" s="13">
        <f>SUM(B18:E18)</f>
        <v>20094</v>
      </c>
      <c r="G18" s="54">
        <f>+D19+E19</f>
        <v>0.913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0.031</v>
      </c>
      <c r="C19" s="15">
        <v>0.057</v>
      </c>
      <c r="D19" s="3">
        <v>0.386</v>
      </c>
      <c r="E19" s="3">
        <v>0.527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805</v>
      </c>
      <c r="C20" s="12">
        <v>1807</v>
      </c>
      <c r="D20" s="12">
        <v>8434</v>
      </c>
      <c r="E20" s="12">
        <v>9003</v>
      </c>
      <c r="F20" s="14">
        <f>SUM(B20:E20)</f>
        <v>20049</v>
      </c>
      <c r="G20" s="57">
        <f>+D21+E21</f>
        <v>0.87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0.09</v>
      </c>
      <c r="D21" s="3">
        <v>0.421</v>
      </c>
      <c r="E21" s="3">
        <v>0.449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711</v>
      </c>
      <c r="C22" s="12">
        <v>1557</v>
      </c>
      <c r="D22" s="12">
        <v>8457</v>
      </c>
      <c r="E22" s="12">
        <v>9180</v>
      </c>
      <c r="F22" s="14">
        <f>SUM(B22:E22)</f>
        <v>19905</v>
      </c>
      <c r="G22" s="52">
        <f>+D23+E23</f>
        <v>0.886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0.078</v>
      </c>
      <c r="D23" s="3">
        <v>0.425</v>
      </c>
      <c r="E23" s="3">
        <v>0.461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1503</v>
      </c>
      <c r="C24" s="12">
        <v>2371</v>
      </c>
      <c r="D24" s="12">
        <v>7727</v>
      </c>
      <c r="E24" s="12">
        <v>7110</v>
      </c>
      <c r="F24" s="14">
        <f>SUM(B24:E24)</f>
        <v>18711</v>
      </c>
      <c r="G24" s="52">
        <f>+D25+E25</f>
        <v>0.7929999999999999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</v>
      </c>
      <c r="C25" s="3">
        <v>0.127</v>
      </c>
      <c r="D25" s="3">
        <v>0.413</v>
      </c>
      <c r="E25" s="3">
        <v>0.38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545</v>
      </c>
      <c r="C26" s="12">
        <v>1212</v>
      </c>
      <c r="D26" s="12">
        <v>9012</v>
      </c>
      <c r="E26" s="12">
        <v>8611</v>
      </c>
      <c r="F26" s="14">
        <f>SUM(B26:E26)</f>
        <v>19380</v>
      </c>
      <c r="G26" s="57">
        <f>+D27+E27</f>
        <v>0.909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0.028</v>
      </c>
      <c r="C27" s="3">
        <v>0.063</v>
      </c>
      <c r="D27" s="3">
        <v>0.465</v>
      </c>
      <c r="E27" s="3">
        <v>0.444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487</v>
      </c>
      <c r="C28" s="12">
        <v>1260</v>
      </c>
      <c r="D28" s="12">
        <v>8441</v>
      </c>
      <c r="E28" s="12">
        <v>9082</v>
      </c>
      <c r="F28" s="14">
        <f>SUM(B28:E28)</f>
        <v>19270</v>
      </c>
      <c r="G28" s="52">
        <f>+D29+E29</f>
        <v>0.909</v>
      </c>
      <c r="H28"/>
      <c r="I28" s="9">
        <v>102</v>
      </c>
      <c r="J28" s="10">
        <v>134</v>
      </c>
      <c r="K28" s="10">
        <v>395</v>
      </c>
      <c r="L28" s="10">
        <v>201</v>
      </c>
      <c r="M28" s="13">
        <f>SUM(I28:L28)</f>
        <v>832</v>
      </c>
      <c r="N28" s="54">
        <f>+K29+L29</f>
        <v>0.717</v>
      </c>
    </row>
    <row r="29" spans="1:14" ht="12.75" customHeight="1">
      <c r="A29" s="51"/>
      <c r="B29" s="2">
        <v>0.025</v>
      </c>
      <c r="C29" s="3">
        <v>0.065</v>
      </c>
      <c r="D29" s="3">
        <v>0.438</v>
      </c>
      <c r="E29" s="3">
        <v>0.471</v>
      </c>
      <c r="F29" s="24">
        <v>1</v>
      </c>
      <c r="G29" s="53"/>
      <c r="H29"/>
      <c r="I29" s="2">
        <v>0.123</v>
      </c>
      <c r="J29" s="3">
        <v>0.161</v>
      </c>
      <c r="K29" s="3">
        <v>0.475</v>
      </c>
      <c r="L29" s="3">
        <v>0.242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492</v>
      </c>
      <c r="C31" s="10">
        <v>1315</v>
      </c>
      <c r="D31" s="10">
        <v>7866</v>
      </c>
      <c r="E31" s="10">
        <v>10367</v>
      </c>
      <c r="F31" s="13">
        <f>SUM(B31:E31)</f>
        <v>20040</v>
      </c>
      <c r="G31" s="54">
        <f>+D32+E32</f>
        <v>0.91</v>
      </c>
      <c r="H31"/>
      <c r="I31" s="9">
        <v>78</v>
      </c>
      <c r="J31" s="10">
        <v>119</v>
      </c>
      <c r="K31" s="10">
        <v>387</v>
      </c>
      <c r="L31" s="10">
        <v>292</v>
      </c>
      <c r="M31" s="13">
        <f>SUM(I31:L31)</f>
        <v>876</v>
      </c>
      <c r="N31" s="54">
        <f>+K32+L32</f>
        <v>0.775</v>
      </c>
    </row>
    <row r="32" spans="1:14" ht="12.75" customHeight="1" thickBot="1">
      <c r="A32" s="73"/>
      <c r="B32" s="2">
        <v>0.025</v>
      </c>
      <c r="C32" s="3">
        <v>0.066</v>
      </c>
      <c r="D32" s="3">
        <v>0.393</v>
      </c>
      <c r="E32" s="3">
        <v>0.517</v>
      </c>
      <c r="F32" s="24">
        <v>1</v>
      </c>
      <c r="G32" s="55"/>
      <c r="H32"/>
      <c r="I32" s="2">
        <v>0.089</v>
      </c>
      <c r="J32" s="3">
        <v>0.136</v>
      </c>
      <c r="K32" s="3">
        <v>0.442</v>
      </c>
      <c r="L32" s="3">
        <v>0.333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4211</v>
      </c>
      <c r="C55" s="6">
        <f>B55/B$64</f>
        <v>0.325676720804331</v>
      </c>
      <c r="D55" s="8">
        <v>218</v>
      </c>
      <c r="E55" s="6">
        <f>D55/D$64</f>
        <v>0.34991974317817015</v>
      </c>
      <c r="F55" s="8">
        <v>4429</v>
      </c>
      <c r="G55" s="6">
        <f>F55/F$64</f>
        <v>0.3267911163580019</v>
      </c>
    </row>
    <row r="56" spans="1:7" ht="15">
      <c r="A56" s="22" t="s">
        <v>14</v>
      </c>
      <c r="B56" s="8">
        <v>3682</v>
      </c>
      <c r="C56" s="6">
        <f aca="true" t="shared" si="0" ref="C56:E63">B56/B$64</f>
        <v>0.28476411446249034</v>
      </c>
      <c r="D56" s="8">
        <v>144</v>
      </c>
      <c r="E56" s="6">
        <f t="shared" si="0"/>
        <v>0.23113964686998395</v>
      </c>
      <c r="F56" s="8">
        <v>3826</v>
      </c>
      <c r="G56" s="6">
        <f aca="true" t="shared" si="1" ref="G56:G63">F56/F$64</f>
        <v>0.28229912196561646</v>
      </c>
    </row>
    <row r="57" spans="1:7" ht="15">
      <c r="A57" s="23" t="s">
        <v>15</v>
      </c>
      <c r="B57" s="8">
        <v>1937</v>
      </c>
      <c r="C57" s="6">
        <f t="shared" si="0"/>
        <v>0.14980665119876257</v>
      </c>
      <c r="D57" s="8">
        <v>118</v>
      </c>
      <c r="E57" s="6">
        <f t="shared" si="0"/>
        <v>0.18940609951845908</v>
      </c>
      <c r="F57" s="8">
        <v>2055</v>
      </c>
      <c r="G57" s="6">
        <f t="shared" si="1"/>
        <v>0.15162694606360216</v>
      </c>
    </row>
    <row r="58" spans="1:7" ht="18">
      <c r="A58" s="23" t="s">
        <v>16</v>
      </c>
      <c r="B58" s="8">
        <v>3234</v>
      </c>
      <c r="C58" s="6">
        <f t="shared" si="0"/>
        <v>0.25011600928074246</v>
      </c>
      <c r="D58" s="8">
        <v>166</v>
      </c>
      <c r="E58" s="6">
        <f t="shared" si="0"/>
        <v>0.2664526484751204</v>
      </c>
      <c r="F58" s="8">
        <v>3400</v>
      </c>
      <c r="G58" s="6">
        <f t="shared" si="1"/>
        <v>0.2508669667232347</v>
      </c>
    </row>
    <row r="59" spans="1:7" ht="18">
      <c r="A59" s="22" t="s">
        <v>17</v>
      </c>
      <c r="B59" s="8">
        <v>2779</v>
      </c>
      <c r="C59" s="6">
        <f t="shared" si="0"/>
        <v>0.2149265274555298</v>
      </c>
      <c r="D59" s="8">
        <v>113</v>
      </c>
      <c r="E59" s="6">
        <f t="shared" si="0"/>
        <v>0.18138041733547353</v>
      </c>
      <c r="F59" s="8">
        <v>2892</v>
      </c>
      <c r="G59" s="6">
        <f t="shared" si="1"/>
        <v>0.21338449051870434</v>
      </c>
    </row>
    <row r="60" spans="1:7" ht="15">
      <c r="A60" s="23" t="s">
        <v>18</v>
      </c>
      <c r="B60" s="8">
        <v>2977</v>
      </c>
      <c r="C60" s="6">
        <f t="shared" si="0"/>
        <v>0.23023975251353443</v>
      </c>
      <c r="D60" s="8">
        <v>220</v>
      </c>
      <c r="E60" s="6">
        <f t="shared" si="0"/>
        <v>0.35313001605136435</v>
      </c>
      <c r="F60" s="8">
        <v>3197</v>
      </c>
      <c r="G60" s="6">
        <f t="shared" si="1"/>
        <v>0.23588873312181804</v>
      </c>
    </row>
    <row r="61" spans="1:7" ht="15">
      <c r="A61" s="23" t="s">
        <v>19</v>
      </c>
      <c r="B61" s="8">
        <v>3068</v>
      </c>
      <c r="C61" s="6">
        <f t="shared" si="0"/>
        <v>0.23727764887857694</v>
      </c>
      <c r="D61" s="8">
        <v>150</v>
      </c>
      <c r="E61" s="6">
        <f t="shared" si="0"/>
        <v>0.24077046548956663</v>
      </c>
      <c r="F61" s="8">
        <v>3218</v>
      </c>
      <c r="G61" s="6">
        <f t="shared" si="1"/>
        <v>0.2374382055633439</v>
      </c>
    </row>
    <row r="62" spans="1:7" ht="15">
      <c r="A62" s="22" t="s">
        <v>20</v>
      </c>
      <c r="B62" s="8">
        <v>2514</v>
      </c>
      <c r="C62" s="6">
        <f t="shared" si="0"/>
        <v>0.19443155452436195</v>
      </c>
      <c r="D62" s="8">
        <v>117</v>
      </c>
      <c r="E62" s="6">
        <f t="shared" si="0"/>
        <v>0.18780096308186195</v>
      </c>
      <c r="F62" s="8">
        <v>2631</v>
      </c>
      <c r="G62" s="6">
        <f t="shared" si="1"/>
        <v>0.1941267616025972</v>
      </c>
    </row>
    <row r="63" spans="1:7" ht="15">
      <c r="A63" s="23" t="s">
        <v>21</v>
      </c>
      <c r="B63" s="8">
        <v>246</v>
      </c>
      <c r="C63" s="6">
        <f t="shared" si="0"/>
        <v>0.019025522041763342</v>
      </c>
      <c r="D63" s="8">
        <v>10</v>
      </c>
      <c r="E63" s="6">
        <f t="shared" si="0"/>
        <v>0.016051364365971106</v>
      </c>
      <c r="F63" s="8">
        <v>256</v>
      </c>
      <c r="G63" s="6">
        <f t="shared" si="1"/>
        <v>0.018888806906220024</v>
      </c>
    </row>
    <row r="64" spans="1:7" ht="15">
      <c r="A64" s="23" t="s">
        <v>22</v>
      </c>
      <c r="B64" s="8">
        <v>12930</v>
      </c>
      <c r="C64" s="6">
        <f>SUM(C55:C63)</f>
        <v>1.9062645011600932</v>
      </c>
      <c r="D64" s="8">
        <v>623</v>
      </c>
      <c r="E64" s="6">
        <f>SUM(E55:E63)</f>
        <v>2.016051364365971</v>
      </c>
      <c r="F64" s="8">
        <v>13553</v>
      </c>
      <c r="G64" s="6">
        <f>SUM(G55:G63)</f>
        <v>1.911311148823139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2014-12-09T09:26:20Z</dcterms:modified>
  <cp:category/>
  <cp:version/>
  <cp:contentType/>
  <cp:contentStatus/>
</cp:coreProperties>
</file>