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<sst xmlns="http://schemas.openxmlformats.org/spreadsheetml/2006/main" count="49" uniqueCount="39">
  <si>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</si>
  <si>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</si>
  <si>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</si>
  <si>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</si>
  <si>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</si>
  <si>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</si>
  <si>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</si>
  <si>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</si>
  <si>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</si>
  <si>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</si>
  <si>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</si>
  <si>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</si>
  <si>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</si>
  <si>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</si>
  <si>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</si>
  <si>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</si>
  <si>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</si>
  <si>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</si>
  <si>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</si>
  <si>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</si>
  <si>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</si>
  <si>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</si>
  <si>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</si>
  <si>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</si>
  <si>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</si>
  <si>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</si>
  <si>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</si>
  <si>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</si>
  <si>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</si>
  <si>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</si>
  <si>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</si>
  <si>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</si>
  <si>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</si>
  <si>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</si>
  <si>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</si>
  <si>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</si>
  <si>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</si>
  <si>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</si>
  <si>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MEDICINA E CHIRURGIA - BARI ENGLISH MEDICAL CURRICULUM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</si>
</sst>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49" fillId="36" borderId="24" xfId="75" applyNumberFormat="1" applyFont="1" applyFill="1" applyBorder="1" applyAlignment="1">
      <alignment horizontal="center" vertical="center"/>
      <protection/>
    </xf>
    <xf numFmtId="164" fontId="49" fillId="36" borderId="25" xfId="75" applyNumberFormat="1" applyFont="1" applyFill="1" applyBorder="1" applyAlignment="1">
      <alignment horizontal="center" vertical="center"/>
      <protection/>
    </xf>
    <xf numFmtId="0" fontId="48" fillId="35" borderId="26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27" xfId="71" applyFont="1" applyFill="1" applyBorder="1" applyAlignment="1">
      <alignment horizontal="center" vertical="top" wrapText="1"/>
      <protection/>
    </xf>
    <xf numFmtId="0" fontId="48" fillId="35" borderId="28" xfId="71" applyFont="1" applyFill="1" applyBorder="1" applyAlignment="1">
      <alignment horizontal="center" vertical="top" wrapText="1"/>
      <protection/>
    </xf>
    <xf numFmtId="0" fontId="48" fillId="35" borderId="29" xfId="73" applyFont="1" applyFill="1" applyBorder="1" applyAlignment="1">
      <alignment horizontal="left" vertical="center" wrapText="1"/>
      <protection/>
    </xf>
    <xf numFmtId="0" fontId="48" fillId="35" borderId="30" xfId="73" applyFont="1" applyFill="1" applyBorder="1" applyAlignment="1">
      <alignment horizontal="left" vertical="center" wrapText="1"/>
      <protection/>
    </xf>
    <xf numFmtId="0" fontId="48" fillId="35" borderId="29" xfId="71" applyFont="1" applyFill="1" applyBorder="1" applyAlignment="1">
      <alignment horizontal="left" vertical="center" wrapText="1"/>
      <protection/>
    </xf>
    <xf numFmtId="0" fontId="48" fillId="35" borderId="31" xfId="71" applyFont="1" applyFill="1" applyBorder="1" applyAlignment="1">
      <alignment horizontal="left" vertical="center" wrapText="1"/>
      <protection/>
    </xf>
    <xf numFmtId="164" fontId="49" fillId="36" borderId="32" xfId="75" applyNumberFormat="1" applyFont="1" applyFill="1" applyBorder="1" applyAlignment="1">
      <alignment horizontal="center" vertical="center"/>
      <protection/>
    </xf>
    <xf numFmtId="164" fontId="49" fillId="36" borderId="32" xfId="79" applyNumberFormat="1" applyFont="1" applyFill="1" applyBorder="1" applyAlignment="1">
      <alignment horizontal="center" vertical="center"/>
      <protection/>
    </xf>
    <xf numFmtId="164" fontId="49" fillId="36" borderId="25" xfId="79" applyNumberFormat="1" applyFont="1" applyFill="1" applyBorder="1" applyAlignment="1">
      <alignment horizontal="center" vertical="center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6" fillId="34" borderId="35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wrapText="1"/>
    </xf>
    <xf numFmtId="0" fontId="46" fillId="34" borderId="37" xfId="0" applyFont="1" applyFill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6" borderId="24" xfId="66" applyFont="1" applyFill="1" applyBorder="1" applyAlignment="1">
      <alignment horizontal="center" vertical="center" wrapText="1"/>
      <protection/>
    </xf>
    <xf numFmtId="0" fontId="48" fillId="36" borderId="39" xfId="66" applyFont="1" applyFill="1" applyBorder="1" applyAlignment="1">
      <alignment horizontal="center" vertical="center" wrapText="1"/>
      <protection/>
    </xf>
    <xf numFmtId="0" fontId="48" fillId="36" borderId="25" xfId="6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wrapText="1"/>
      <protection/>
    </xf>
    <xf numFmtId="0" fontId="48" fillId="35" borderId="41" xfId="62" applyFont="1" applyFill="1" applyBorder="1" applyAlignment="1">
      <alignment horizontal="center" wrapText="1"/>
      <protection/>
    </xf>
    <xf numFmtId="0" fontId="48" fillId="35" borderId="28" xfId="62" applyFont="1" applyFill="1" applyBorder="1" applyAlignment="1">
      <alignment horizontal="center" wrapText="1"/>
      <protection/>
    </xf>
    <xf numFmtId="0" fontId="48" fillId="35" borderId="42" xfId="66" applyFont="1" applyFill="1" applyBorder="1" applyAlignment="1">
      <alignment horizontal="center" vertical="center" wrapText="1"/>
      <protection/>
    </xf>
    <xf numFmtId="0" fontId="48" fillId="35" borderId="43" xfId="66" applyFont="1" applyFill="1" applyBorder="1" applyAlignment="1">
      <alignment horizontal="center" vertical="center" wrapText="1"/>
      <protection/>
    </xf>
    <xf numFmtId="0" fontId="48" fillId="35" borderId="26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45" xfId="5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vertical="center" wrapText="1"/>
      <protection/>
    </xf>
    <xf numFmtId="0" fontId="48" fillId="35" borderId="41" xfId="64" applyFont="1" applyFill="1" applyBorder="1" applyAlignment="1">
      <alignment horizontal="center" vertical="center" wrapText="1"/>
      <protection/>
    </xf>
    <xf numFmtId="0" fontId="48" fillId="35" borderId="46" xfId="66" applyFont="1" applyFill="1" applyBorder="1" applyAlignment="1">
      <alignment horizontal="center" vertical="center" wrapText="1"/>
      <protection/>
    </xf>
    <xf numFmtId="0" fontId="48" fillId="35" borderId="47" xfId="62" applyFont="1" applyFill="1" applyBorder="1" applyAlignment="1">
      <alignment horizontal="center" wrapText="1"/>
      <protection/>
    </xf>
    <xf numFmtId="0" fontId="48" fillId="35" borderId="48" xfId="64" applyFont="1" applyFill="1" applyBorder="1" applyAlignment="1">
      <alignment horizontal="center" wrapText="1"/>
      <protection/>
    </xf>
    <xf numFmtId="0" fontId="48" fillId="35" borderId="49" xfId="66" applyFont="1" applyFill="1" applyBorder="1" applyAlignment="1">
      <alignment horizontal="center" wrapText="1"/>
      <protection/>
    </xf>
    <xf numFmtId="0" fontId="52" fillId="0" borderId="0" xfId="46" applyFont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2147983"/>
        <c:axId val="20896392"/>
      </c:barChart>
      <c:catAx>
        <c:axId val="321479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896392"/>
        <c:crosses val="autoZero"/>
        <c:auto val="1"/>
        <c:lblOffset val="100"/>
        <c:tickLblSkip val="1"/>
        <c:noMultiLvlLbl val="0"/>
      </c:catAx>
      <c:valAx>
        <c:axId val="2089639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4798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056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295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37">
      <selection activeCell="R16" sqref="R16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43.5" customHeight="1">
      <c r="A3" s="73" t="s">
        <v>38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6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4" ht="19.5" customHeight="1" thickTop="1">
      <c r="A5" s="66" t="s">
        <v>27</v>
      </c>
      <c r="B5" s="67" t="s">
        <v>34</v>
      </c>
      <c r="C5" s="68"/>
      <c r="D5" s="68"/>
      <c r="E5" s="68"/>
      <c r="F5" s="69"/>
      <c r="G5" s="49" t="s">
        <v>30</v>
      </c>
      <c r="I5" s="70" t="s">
        <v>35</v>
      </c>
      <c r="J5" s="71"/>
      <c r="K5" s="71"/>
      <c r="L5" s="71"/>
      <c r="M5" s="72"/>
      <c r="N5" s="49" t="s">
        <v>30</v>
      </c>
    </row>
    <row r="6" spans="1:14" ht="29.25" customHeight="1">
      <c r="A6" s="66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6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19</v>
      </c>
      <c r="C9" s="10">
        <v>84</v>
      </c>
      <c r="D9" s="10">
        <v>234</v>
      </c>
      <c r="E9" s="10">
        <v>294</v>
      </c>
      <c r="F9" s="13">
        <f>SUM(B9:E9)</f>
        <v>631</v>
      </c>
      <c r="G9" s="25">
        <f>+D10+E10</f>
        <v>0.837</v>
      </c>
      <c r="H9"/>
      <c r="I9" s="10">
        <v>0</v>
      </c>
      <c r="J9" s="10">
        <v>7</v>
      </c>
      <c r="K9" s="10">
        <v>7</v>
      </c>
      <c r="L9" s="10">
        <v>9</v>
      </c>
      <c r="M9" s="13">
        <f>SUM(I9:L9)</f>
        <v>23</v>
      </c>
      <c r="N9" s="25">
        <f>+K10+L10</f>
        <v>0.6950000000000001</v>
      </c>
    </row>
    <row r="10" spans="1:14" ht="15" customHeight="1">
      <c r="A10" s="34"/>
      <c r="B10" s="2">
        <v>0.03</v>
      </c>
      <c r="C10" s="3">
        <v>0.133</v>
      </c>
      <c r="D10" s="3">
        <v>0.371</v>
      </c>
      <c r="E10" s="3">
        <v>0.466</v>
      </c>
      <c r="F10" s="24">
        <v>1</v>
      </c>
      <c r="G10" s="26"/>
      <c r="H10"/>
      <c r="I10" s="3">
        <v>0</v>
      </c>
      <c r="J10" s="3">
        <v>0.304</v>
      </c>
      <c r="K10" s="3">
        <v>0.304</v>
      </c>
      <c r="L10" s="3">
        <v>0.391</v>
      </c>
      <c r="M10" s="24">
        <v>1</v>
      </c>
      <c r="N10" s="26"/>
    </row>
    <row r="11" spans="1:14" ht="11.25" customHeight="1">
      <c r="A11" s="33" t="s">
        <v>2</v>
      </c>
      <c r="B11" s="11">
        <v>23</v>
      </c>
      <c r="C11" s="12">
        <v>74</v>
      </c>
      <c r="D11" s="12">
        <v>233</v>
      </c>
      <c r="E11" s="12">
        <v>305</v>
      </c>
      <c r="F11" s="14">
        <f>SUM(B11:E11)</f>
        <v>635</v>
      </c>
      <c r="G11" s="36">
        <f>+D12+E12</f>
        <v>0.847</v>
      </c>
      <c r="H11"/>
      <c r="I11" s="12">
        <v>2</v>
      </c>
      <c r="J11" s="12">
        <v>4</v>
      </c>
      <c r="K11" s="12">
        <v>7</v>
      </c>
      <c r="L11" s="12">
        <v>10</v>
      </c>
      <c r="M11" s="14">
        <f>SUM(I11:L11)</f>
        <v>23</v>
      </c>
      <c r="N11" s="36">
        <f>+K12+L12</f>
        <v>0.739</v>
      </c>
    </row>
    <row r="12" spans="1:14" ht="11.25" customHeight="1">
      <c r="A12" s="34"/>
      <c r="B12" s="2">
        <v>0.036</v>
      </c>
      <c r="C12" s="3">
        <v>0.117</v>
      </c>
      <c r="D12" s="3">
        <v>0.367</v>
      </c>
      <c r="E12" s="3">
        <v>0.48</v>
      </c>
      <c r="F12" s="24">
        <v>1</v>
      </c>
      <c r="G12" s="37"/>
      <c r="H12"/>
      <c r="I12" s="3">
        <v>0.087</v>
      </c>
      <c r="J12" s="3">
        <v>0.174</v>
      </c>
      <c r="K12" s="3">
        <v>0.304</v>
      </c>
      <c r="L12" s="3">
        <v>0.435</v>
      </c>
      <c r="M12" s="24">
        <v>1</v>
      </c>
      <c r="N12" s="37"/>
    </row>
    <row r="13" spans="1:14" ht="11.25" customHeight="1">
      <c r="A13" s="33" t="s">
        <v>3</v>
      </c>
      <c r="B13" s="11">
        <v>30</v>
      </c>
      <c r="C13" s="12">
        <v>70</v>
      </c>
      <c r="D13" s="12">
        <v>235</v>
      </c>
      <c r="E13" s="12">
        <v>297</v>
      </c>
      <c r="F13" s="14">
        <f>SUM(B13:E13)</f>
        <v>632</v>
      </c>
      <c r="G13" s="36">
        <f>+D14+E14</f>
        <v>0.842</v>
      </c>
      <c r="H13"/>
      <c r="I13" s="12">
        <v>3</v>
      </c>
      <c r="J13" s="12">
        <v>5</v>
      </c>
      <c r="K13" s="12">
        <v>8</v>
      </c>
      <c r="L13" s="12">
        <v>7</v>
      </c>
      <c r="M13" s="14">
        <f>SUM(I13:L13)</f>
        <v>23</v>
      </c>
      <c r="N13" s="36">
        <f>+K14+L14</f>
        <v>0.6519999999999999</v>
      </c>
    </row>
    <row r="14" spans="1:14" ht="11.25" customHeight="1">
      <c r="A14" s="34"/>
      <c r="B14" s="2">
        <v>0.047</v>
      </c>
      <c r="C14" s="3">
        <v>0.111</v>
      </c>
      <c r="D14" s="3">
        <v>0.372</v>
      </c>
      <c r="E14" s="3">
        <v>0.47</v>
      </c>
      <c r="F14" s="24">
        <v>1</v>
      </c>
      <c r="G14" s="37"/>
      <c r="H14"/>
      <c r="I14" s="3">
        <v>0.13</v>
      </c>
      <c r="J14" s="3">
        <v>0.217</v>
      </c>
      <c r="K14" s="3">
        <v>0.348</v>
      </c>
      <c r="L14" s="3">
        <v>0.304</v>
      </c>
      <c r="M14" s="24">
        <v>1</v>
      </c>
      <c r="N14" s="37"/>
    </row>
    <row r="15" spans="1:14" ht="11.25" customHeight="1">
      <c r="A15" s="33" t="s">
        <v>4</v>
      </c>
      <c r="B15" s="11">
        <v>35</v>
      </c>
      <c r="C15" s="12">
        <v>81</v>
      </c>
      <c r="D15" s="12">
        <v>192</v>
      </c>
      <c r="E15" s="12">
        <v>320</v>
      </c>
      <c r="F15" s="14">
        <f>SUM(B15:E15)</f>
        <v>628</v>
      </c>
      <c r="G15" s="36">
        <f>+D16+E16</f>
        <v>0.8160000000000001</v>
      </c>
      <c r="H15"/>
      <c r="I15" s="12">
        <v>3</v>
      </c>
      <c r="J15" s="12">
        <v>3</v>
      </c>
      <c r="K15" s="12">
        <v>3</v>
      </c>
      <c r="L15" s="12">
        <v>14</v>
      </c>
      <c r="M15" s="14">
        <f>SUM(I15:L15)</f>
        <v>23</v>
      </c>
      <c r="N15" s="36">
        <f>+K16+L16</f>
        <v>0.739</v>
      </c>
    </row>
    <row r="16" spans="1:14" ht="11.25" customHeight="1">
      <c r="A16" s="34"/>
      <c r="B16" s="2">
        <v>0.056</v>
      </c>
      <c r="C16" s="3">
        <v>0.129</v>
      </c>
      <c r="D16" s="3">
        <v>0.306</v>
      </c>
      <c r="E16" s="3">
        <v>0.51</v>
      </c>
      <c r="F16" s="24">
        <v>1</v>
      </c>
      <c r="G16" s="37"/>
      <c r="H16"/>
      <c r="I16" s="3">
        <v>0.13</v>
      </c>
      <c r="J16" s="3">
        <v>0.13</v>
      </c>
      <c r="K16" s="3">
        <v>0.13</v>
      </c>
      <c r="L16" s="3">
        <v>0.609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41</v>
      </c>
      <c r="C18" s="10">
        <v>60</v>
      </c>
      <c r="D18" s="10">
        <v>180</v>
      </c>
      <c r="E18" s="10">
        <v>354</v>
      </c>
      <c r="F18" s="13">
        <f>SUM(B18:E18)</f>
        <v>635</v>
      </c>
      <c r="G18" s="25">
        <f>+D19+E19</f>
        <v>0.8400000000000001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0.065</v>
      </c>
      <c r="C19" s="15">
        <v>0.094</v>
      </c>
      <c r="D19" s="3">
        <v>0.283</v>
      </c>
      <c r="E19" s="3">
        <v>0.557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32</v>
      </c>
      <c r="C20" s="12">
        <v>73</v>
      </c>
      <c r="D20" s="12">
        <v>201</v>
      </c>
      <c r="E20" s="12">
        <v>325</v>
      </c>
      <c r="F20" s="14">
        <f>SUM(B20:E20)</f>
        <v>631</v>
      </c>
      <c r="G20" s="35">
        <f>+D21+E21</f>
        <v>0.8340000000000001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0.051</v>
      </c>
      <c r="C21" s="3">
        <v>0.116</v>
      </c>
      <c r="D21" s="3">
        <v>0.319</v>
      </c>
      <c r="E21" s="3">
        <v>0.515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23</v>
      </c>
      <c r="C22" s="12">
        <v>82</v>
      </c>
      <c r="D22" s="12">
        <v>197</v>
      </c>
      <c r="E22" s="12">
        <v>326</v>
      </c>
      <c r="F22" s="14">
        <f>SUM(B22:E22)</f>
        <v>628</v>
      </c>
      <c r="G22" s="36">
        <f>+D23+E23</f>
        <v>0.833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0.037</v>
      </c>
      <c r="C23" s="3">
        <v>0.131</v>
      </c>
      <c r="D23" s="3">
        <v>0.314</v>
      </c>
      <c r="E23" s="3">
        <v>0.519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36</v>
      </c>
      <c r="C24" s="12">
        <v>74</v>
      </c>
      <c r="D24" s="12">
        <v>210</v>
      </c>
      <c r="E24" s="12">
        <v>299</v>
      </c>
      <c r="F24" s="14">
        <f>SUM(B24:E24)</f>
        <v>619</v>
      </c>
      <c r="G24" s="36">
        <f>+D25+E25</f>
        <v>0.8220000000000001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0.058</v>
      </c>
      <c r="C25" s="3">
        <v>0.12</v>
      </c>
      <c r="D25" s="3">
        <v>0.339</v>
      </c>
      <c r="E25" s="3">
        <v>0.483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40</v>
      </c>
      <c r="C26" s="12">
        <v>55</v>
      </c>
      <c r="D26" s="12">
        <v>204</v>
      </c>
      <c r="E26" s="12">
        <v>323</v>
      </c>
      <c r="F26" s="14">
        <f>SUM(B26:E26)</f>
        <v>622</v>
      </c>
      <c r="G26" s="35">
        <f>+D27+E27</f>
        <v>0.847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0.064</v>
      </c>
      <c r="C27" s="3">
        <v>0.088</v>
      </c>
      <c r="D27" s="3">
        <v>0.328</v>
      </c>
      <c r="E27" s="3">
        <v>0.519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26</v>
      </c>
      <c r="C28" s="12">
        <v>56</v>
      </c>
      <c r="D28" s="12">
        <v>196</v>
      </c>
      <c r="E28" s="12">
        <v>346</v>
      </c>
      <c r="F28" s="14">
        <f>SUM(B28:E28)</f>
        <v>624</v>
      </c>
      <c r="G28" s="36">
        <f>+D29+E29</f>
        <v>0.8680000000000001</v>
      </c>
      <c r="H28"/>
      <c r="I28" s="9">
        <v>0</v>
      </c>
      <c r="J28" s="10">
        <v>3</v>
      </c>
      <c r="K28" s="10">
        <v>10</v>
      </c>
      <c r="L28" s="10">
        <v>10</v>
      </c>
      <c r="M28" s="13">
        <f>SUM(I28:L28)</f>
        <v>23</v>
      </c>
      <c r="N28" s="25">
        <f>+K29+L29</f>
        <v>0.87</v>
      </c>
    </row>
    <row r="29" spans="1:14" ht="12.75" customHeight="1">
      <c r="A29" s="34"/>
      <c r="B29" s="2">
        <v>0.042</v>
      </c>
      <c r="C29" s="3">
        <v>0.09</v>
      </c>
      <c r="D29" s="3">
        <v>0.314</v>
      </c>
      <c r="E29" s="3">
        <v>0.554</v>
      </c>
      <c r="F29" s="24">
        <v>1</v>
      </c>
      <c r="G29" s="37"/>
      <c r="H29"/>
      <c r="I29" s="2">
        <v>0</v>
      </c>
      <c r="J29" s="3">
        <v>0.13</v>
      </c>
      <c r="K29" s="3">
        <v>0.435</v>
      </c>
      <c r="L29" s="3">
        <v>0.435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8</v>
      </c>
      <c r="C31" s="10">
        <v>35</v>
      </c>
      <c r="D31" s="10">
        <v>174</v>
      </c>
      <c r="E31" s="10">
        <v>414</v>
      </c>
      <c r="F31" s="13">
        <f>SUM(B31:E31)</f>
        <v>631</v>
      </c>
      <c r="G31" s="25">
        <f>+D32+E32</f>
        <v>0.932</v>
      </c>
      <c r="H31"/>
      <c r="I31" s="9">
        <v>0</v>
      </c>
      <c r="J31" s="10">
        <v>4</v>
      </c>
      <c r="K31" s="10">
        <v>6</v>
      </c>
      <c r="L31" s="10">
        <v>13</v>
      </c>
      <c r="M31" s="13">
        <f>SUM(I31:L31)</f>
        <v>23</v>
      </c>
      <c r="N31" s="25">
        <f>+K32+L32</f>
        <v>0.826</v>
      </c>
    </row>
    <row r="32" spans="1:14" ht="12.75" customHeight="1" thickBot="1">
      <c r="A32" s="32"/>
      <c r="B32" s="2">
        <v>0.013</v>
      </c>
      <c r="C32" s="3">
        <v>0.055</v>
      </c>
      <c r="D32" s="3">
        <v>0.276</v>
      </c>
      <c r="E32" s="3">
        <v>0.656</v>
      </c>
      <c r="F32" s="24">
        <v>1</v>
      </c>
      <c r="G32" s="26"/>
      <c r="H32"/>
      <c r="I32" s="2">
        <v>0</v>
      </c>
      <c r="J32" s="3">
        <v>0.174</v>
      </c>
      <c r="K32" s="3">
        <v>0.261</v>
      </c>
      <c r="L32" s="3">
        <v>0.565</v>
      </c>
      <c r="M32" s="24">
        <v>1</v>
      </c>
      <c r="N32" s="26"/>
    </row>
    <row r="33" spans="1:14" ht="47.25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30.7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41</v>
      </c>
      <c r="C55" s="6">
        <f>B55/B$64</f>
        <v>0.1151685393258427</v>
      </c>
      <c r="D55" s="8">
        <v>0</v>
      </c>
      <c r="E55" s="6">
        <f>D55/D$64</f>
        <v>0</v>
      </c>
      <c r="F55" s="8">
        <f>+B55+D55</f>
        <v>41</v>
      </c>
      <c r="G55" s="6">
        <f>F55/F$64</f>
        <v>0.1111111111111111</v>
      </c>
    </row>
    <row r="56" spans="1:7" ht="15">
      <c r="A56" s="22" t="s">
        <v>14</v>
      </c>
      <c r="B56" s="8">
        <v>97</v>
      </c>
      <c r="C56" s="6">
        <f aca="true" t="shared" si="0" ref="C56:E63">B56/B$64</f>
        <v>0.27247191011235955</v>
      </c>
      <c r="D56" s="8">
        <v>2</v>
      </c>
      <c r="E56" s="6">
        <f t="shared" si="0"/>
        <v>0.15384615384615385</v>
      </c>
      <c r="F56" s="8">
        <f aca="true" t="shared" si="1" ref="F56:F64">+B56+D56</f>
        <v>99</v>
      </c>
      <c r="G56" s="6">
        <f aca="true" t="shared" si="2" ref="G56:G63">F56/F$64</f>
        <v>0.2682926829268293</v>
      </c>
    </row>
    <row r="57" spans="1:7" ht="15">
      <c r="A57" s="23" t="s">
        <v>15</v>
      </c>
      <c r="B57" s="8">
        <v>72</v>
      </c>
      <c r="C57" s="6">
        <f t="shared" si="0"/>
        <v>0.20224719101123595</v>
      </c>
      <c r="D57" s="8">
        <v>5</v>
      </c>
      <c r="E57" s="6">
        <f t="shared" si="0"/>
        <v>0.38461538461538464</v>
      </c>
      <c r="F57" s="8">
        <f t="shared" si="1"/>
        <v>77</v>
      </c>
      <c r="G57" s="6">
        <f t="shared" si="2"/>
        <v>0.2086720867208672</v>
      </c>
    </row>
    <row r="58" spans="1:7" ht="18">
      <c r="A58" s="23" t="s">
        <v>16</v>
      </c>
      <c r="B58" s="8">
        <v>52</v>
      </c>
      <c r="C58" s="6">
        <f t="shared" si="0"/>
        <v>0.14606741573033707</v>
      </c>
      <c r="D58" s="8">
        <v>2</v>
      </c>
      <c r="E58" s="6">
        <f t="shared" si="0"/>
        <v>0.15384615384615385</v>
      </c>
      <c r="F58" s="8">
        <f t="shared" si="1"/>
        <v>54</v>
      </c>
      <c r="G58" s="6">
        <f t="shared" si="2"/>
        <v>0.14634146341463414</v>
      </c>
    </row>
    <row r="59" spans="1:7" ht="18">
      <c r="A59" s="22" t="s">
        <v>17</v>
      </c>
      <c r="B59" s="8">
        <v>98</v>
      </c>
      <c r="C59" s="6">
        <f t="shared" si="0"/>
        <v>0.2752808988764045</v>
      </c>
      <c r="D59" s="8">
        <v>3</v>
      </c>
      <c r="E59" s="6">
        <f t="shared" si="0"/>
        <v>0.23076923076923078</v>
      </c>
      <c r="F59" s="8">
        <f t="shared" si="1"/>
        <v>101</v>
      </c>
      <c r="G59" s="6">
        <f t="shared" si="2"/>
        <v>0.27371273712737126</v>
      </c>
    </row>
    <row r="60" spans="1:7" ht="15">
      <c r="A60" s="23" t="s">
        <v>18</v>
      </c>
      <c r="B60" s="8">
        <v>119</v>
      </c>
      <c r="C60" s="6">
        <f t="shared" si="0"/>
        <v>0.3342696629213483</v>
      </c>
      <c r="D60" s="8">
        <v>6</v>
      </c>
      <c r="E60" s="6">
        <f t="shared" si="0"/>
        <v>0.46153846153846156</v>
      </c>
      <c r="F60" s="8">
        <f t="shared" si="1"/>
        <v>125</v>
      </c>
      <c r="G60" s="6">
        <f t="shared" si="2"/>
        <v>0.33875338753387535</v>
      </c>
    </row>
    <row r="61" spans="1:7" ht="15">
      <c r="A61" s="23" t="s">
        <v>19</v>
      </c>
      <c r="B61" s="8">
        <v>128</v>
      </c>
      <c r="C61" s="6">
        <f t="shared" si="0"/>
        <v>0.3595505617977528</v>
      </c>
      <c r="D61" s="8">
        <v>3</v>
      </c>
      <c r="E61" s="6">
        <f t="shared" si="0"/>
        <v>0.23076923076923078</v>
      </c>
      <c r="F61" s="8">
        <f t="shared" si="1"/>
        <v>131</v>
      </c>
      <c r="G61" s="6">
        <f t="shared" si="2"/>
        <v>0.35501355013550134</v>
      </c>
    </row>
    <row r="62" spans="1:7" ht="15">
      <c r="A62" s="22" t="s">
        <v>20</v>
      </c>
      <c r="B62" s="8">
        <v>62</v>
      </c>
      <c r="C62" s="6">
        <f t="shared" si="0"/>
        <v>0.17415730337078653</v>
      </c>
      <c r="D62" s="8">
        <v>2</v>
      </c>
      <c r="E62" s="6">
        <f t="shared" si="0"/>
        <v>0.15384615384615385</v>
      </c>
      <c r="F62" s="8">
        <f t="shared" si="1"/>
        <v>64</v>
      </c>
      <c r="G62" s="6">
        <f t="shared" si="2"/>
        <v>0.17344173441734417</v>
      </c>
    </row>
    <row r="63" spans="1:7" ht="15">
      <c r="A63" s="23" t="s">
        <v>21</v>
      </c>
      <c r="B63" s="8">
        <v>23</v>
      </c>
      <c r="C63" s="6">
        <f t="shared" si="0"/>
        <v>0.06460674157303371</v>
      </c>
      <c r="D63" s="8">
        <v>1</v>
      </c>
      <c r="E63" s="6">
        <f t="shared" si="0"/>
        <v>0.07692307692307693</v>
      </c>
      <c r="F63" s="8">
        <f t="shared" si="1"/>
        <v>24</v>
      </c>
      <c r="G63" s="6">
        <f t="shared" si="2"/>
        <v>0.06504065040650407</v>
      </c>
    </row>
    <row r="64" spans="1:7" ht="15">
      <c r="A64" s="23" t="s">
        <v>22</v>
      </c>
      <c r="B64" s="8">
        <v>356</v>
      </c>
      <c r="C64" s="6">
        <f>SUM(C55:C63)</f>
        <v>1.9438202247191012</v>
      </c>
      <c r="D64" s="8">
        <v>13</v>
      </c>
      <c r="E64" s="6">
        <f>SUM(E55:E63)</f>
        <v>1.846153846153846</v>
      </c>
      <c r="F64" s="8">
        <f t="shared" si="1"/>
        <v>369</v>
      </c>
      <c r="G64" s="6">
        <f>SUM(G55:G63)</f>
        <v>1.9403794037940378</v>
      </c>
    </row>
    <row r="65" spans="1:14" ht="28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2015-08-03T10:42:11Z</cp:lastPrinted>
  <dcterms:created xsi:type="dcterms:W3CDTF">2011-08-01T14:22:18Z</dcterms:created>
  <dcterms:modified xsi:type="dcterms:W3CDTF">2015-08-03T10:42:39Z</dcterms:modified>
  <cp:category/>
  <cp:version/>
  <cp:contentType/>
  <cp:contentStatus/>
</cp:coreProperties>
</file>