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<sst xmlns="http://schemas.openxmlformats.org/spreadsheetml/2006/main" count="49" uniqueCount="39">
  <si>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</si>
  <si>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</si>
  <si>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</si>
  <si>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</si>
  <si>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</si>
  <si>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</si>
  <si>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</si>
  <si>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</si>
  <si>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</si>
  <si>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</si>
  <si>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</si>
  <si>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</si>
  <si>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</si>
  <si>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</si>
  <si>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</si>
  <si>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</si>
  <si>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</si>
  <si>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</si>
  <si>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</si>
  <si>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</si>
  <si>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</si>
  <si>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</si>
  <si>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</si>
  <si>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</si>
  <si>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</si>
  <si>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</si>
  <si>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</si>
  <si>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</si>
  <si>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</si>
  <si>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</si>
  <si>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</si>
  <si>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</si>
  <si>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</si>
  <si>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</si>
  <si>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</si>
  <si>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</si>
  <si>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</si>
  <si>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</si>
  <si>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PSICOLOGIA CLINICA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</si>
</sst>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174</v>
      </c>
      <c r="D9" s="10">
        <v>432</v>
      </c>
      <c r="E9" s="10">
        <v>311</v>
      </c>
      <c r="F9" s="13">
        <f>SUM(B9:E9)</f>
        <v>956</v>
      </c>
      <c r="G9" s="54">
        <f>+D10+E10</f>
        <v>0.777</v>
      </c>
      <c r="H9"/>
      <c r="I9" s="10">
        <v>17</v>
      </c>
      <c r="J9" s="10">
        <v>58</v>
      </c>
      <c r="K9" s="10">
        <v>189</v>
      </c>
      <c r="L9" s="10">
        <v>70</v>
      </c>
      <c r="M9" s="13">
        <f>SUM(I9:L9)</f>
        <v>334</v>
      </c>
      <c r="N9" s="54">
        <f>+K10+L10</f>
        <v>0.7759999999999999</v>
      </c>
    </row>
    <row r="10" spans="1:14" ht="15" customHeight="1">
      <c r="A10" s="51"/>
      <c r="B10" s="2">
        <v>0.041</v>
      </c>
      <c r="C10" s="3">
        <v>0.182</v>
      </c>
      <c r="D10" s="3">
        <v>0.452</v>
      </c>
      <c r="E10" s="3">
        <v>0.325</v>
      </c>
      <c r="F10" s="24">
        <v>1</v>
      </c>
      <c r="G10" s="55"/>
      <c r="H10"/>
      <c r="I10" s="3">
        <v>0.051</v>
      </c>
      <c r="J10" s="3">
        <v>0.174</v>
      </c>
      <c r="K10" s="3">
        <v>0.566</v>
      </c>
      <c r="L10" s="3">
        <v>0.21</v>
      </c>
      <c r="M10" s="24">
        <v>1</v>
      </c>
      <c r="N10" s="55"/>
    </row>
    <row r="11" spans="1:14" ht="11.25" customHeight="1">
      <c r="A11" s="50" t="s">
        <v>2</v>
      </c>
      <c r="B11" s="11">
        <v>105</v>
      </c>
      <c r="C11" s="12">
        <v>193</v>
      </c>
      <c r="D11" s="12">
        <v>346</v>
      </c>
      <c r="E11" s="12">
        <v>316</v>
      </c>
      <c r="F11" s="14">
        <f>SUM(B11:E11)</f>
        <v>960</v>
      </c>
      <c r="G11" s="52">
        <f>+D12+E12</f>
        <v>0.6890000000000001</v>
      </c>
      <c r="H11"/>
      <c r="I11" s="12">
        <v>52</v>
      </c>
      <c r="J11" s="12">
        <v>73</v>
      </c>
      <c r="K11" s="12">
        <v>117</v>
      </c>
      <c r="L11" s="12">
        <v>91</v>
      </c>
      <c r="M11" s="14">
        <f>SUM(I11:L11)</f>
        <v>333</v>
      </c>
      <c r="N11" s="52">
        <f>+K12+L12</f>
        <v>0.624</v>
      </c>
    </row>
    <row r="12" spans="1:14" ht="11.25" customHeight="1">
      <c r="A12" s="51"/>
      <c r="B12" s="2">
        <v>0.109</v>
      </c>
      <c r="C12" s="3">
        <v>0.201</v>
      </c>
      <c r="D12" s="3">
        <v>0.36</v>
      </c>
      <c r="E12" s="3">
        <v>0.329</v>
      </c>
      <c r="F12" s="24">
        <v>1</v>
      </c>
      <c r="G12" s="53"/>
      <c r="H12"/>
      <c r="I12" s="3">
        <v>0.156</v>
      </c>
      <c r="J12" s="3">
        <v>0.219</v>
      </c>
      <c r="K12" s="3">
        <v>0.351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84</v>
      </c>
      <c r="D13" s="12">
        <v>420</v>
      </c>
      <c r="E13" s="12">
        <v>429</v>
      </c>
      <c r="F13" s="14">
        <f>SUM(B13:E13)</f>
        <v>957</v>
      </c>
      <c r="G13" s="52">
        <f>+D14+E14</f>
        <v>0.887</v>
      </c>
      <c r="H13"/>
      <c r="I13" s="12">
        <v>15</v>
      </c>
      <c r="J13" s="12">
        <v>40</v>
      </c>
      <c r="K13" s="12">
        <v>168</v>
      </c>
      <c r="L13" s="12">
        <v>109</v>
      </c>
      <c r="M13" s="14">
        <f>SUM(I13:L13)</f>
        <v>332</v>
      </c>
      <c r="N13" s="52">
        <f>+K14+L14</f>
        <v>0.8340000000000001</v>
      </c>
    </row>
    <row r="14" spans="1:14" ht="11.25" customHeight="1">
      <c r="A14" s="51"/>
      <c r="B14" s="2">
        <v>0.025</v>
      </c>
      <c r="C14" s="3">
        <v>0.088</v>
      </c>
      <c r="D14" s="3">
        <v>0.439</v>
      </c>
      <c r="E14" s="3">
        <v>0.448</v>
      </c>
      <c r="F14" s="24">
        <v>1</v>
      </c>
      <c r="G14" s="53"/>
      <c r="H14"/>
      <c r="I14" s="3">
        <v>0.045</v>
      </c>
      <c r="J14" s="3">
        <v>0.12</v>
      </c>
      <c r="K14" s="3">
        <v>0.506</v>
      </c>
      <c r="L14" s="3">
        <v>0.328</v>
      </c>
      <c r="M14" s="24">
        <v>1</v>
      </c>
      <c r="N14" s="53"/>
    </row>
    <row r="15" spans="1:14" ht="11.25" customHeight="1">
      <c r="A15" s="50" t="s">
        <v>4</v>
      </c>
      <c r="B15" s="11">
        <v>39</v>
      </c>
      <c r="C15" s="12">
        <v>85</v>
      </c>
      <c r="D15" s="12">
        <v>314</v>
      </c>
      <c r="E15" s="12">
        <v>519</v>
      </c>
      <c r="F15" s="14">
        <f>SUM(B15:E15)</f>
        <v>957</v>
      </c>
      <c r="G15" s="52">
        <f>+D16+E16</f>
        <v>0.8700000000000001</v>
      </c>
      <c r="H15"/>
      <c r="I15" s="12">
        <v>18</v>
      </c>
      <c r="J15" s="12">
        <v>31</v>
      </c>
      <c r="K15" s="12">
        <v>119</v>
      </c>
      <c r="L15" s="12">
        <v>166</v>
      </c>
      <c r="M15" s="14">
        <f>SUM(I15:L15)</f>
        <v>334</v>
      </c>
      <c r="N15" s="52">
        <f>+K16+L16</f>
        <v>0.853</v>
      </c>
    </row>
    <row r="16" spans="1:14" ht="11.25" customHeight="1">
      <c r="A16" s="51"/>
      <c r="B16" s="2">
        <v>0.041</v>
      </c>
      <c r="C16" s="3">
        <v>0.089</v>
      </c>
      <c r="D16" s="3">
        <v>0.328</v>
      </c>
      <c r="E16" s="3">
        <v>0.542</v>
      </c>
      <c r="F16" s="24">
        <v>1</v>
      </c>
      <c r="G16" s="53"/>
      <c r="H16"/>
      <c r="I16" s="3">
        <v>0.054</v>
      </c>
      <c r="J16" s="3">
        <v>0.093</v>
      </c>
      <c r="K16" s="3">
        <v>0.356</v>
      </c>
      <c r="L16" s="3">
        <v>0.497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50</v>
      </c>
      <c r="D18" s="10">
        <v>295</v>
      </c>
      <c r="E18" s="10">
        <v>598</v>
      </c>
      <c r="F18" s="13">
        <f>SUM(B18:E18)</f>
        <v>955</v>
      </c>
      <c r="G18" s="54">
        <f>+D19+E19</f>
        <v>0.935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0.052</v>
      </c>
      <c r="D19" s="3">
        <v>0.309</v>
      </c>
      <c r="E19" s="3">
        <v>0.626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91</v>
      </c>
      <c r="D20" s="12">
        <v>320</v>
      </c>
      <c r="E20" s="12">
        <v>518</v>
      </c>
      <c r="F20" s="14">
        <f>SUM(B20:E20)</f>
        <v>956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0.095</v>
      </c>
      <c r="D21" s="3">
        <v>0.335</v>
      </c>
      <c r="E21" s="3">
        <v>0.542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92</v>
      </c>
      <c r="D22" s="12">
        <v>339</v>
      </c>
      <c r="E22" s="12">
        <v>504</v>
      </c>
      <c r="F22" s="14">
        <f>SUM(B22:E22)</f>
        <v>958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0.024</v>
      </c>
      <c r="C23" s="3">
        <v>0.096</v>
      </c>
      <c r="D23" s="3">
        <v>0.354</v>
      </c>
      <c r="E23" s="3">
        <v>0.526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27</v>
      </c>
      <c r="C24" s="12">
        <v>102</v>
      </c>
      <c r="D24" s="12">
        <v>414</v>
      </c>
      <c r="E24" s="12">
        <v>392</v>
      </c>
      <c r="F24" s="14">
        <f>SUM(B24:E24)</f>
        <v>935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0.109</v>
      </c>
      <c r="D25" s="3">
        <v>0.443</v>
      </c>
      <c r="E25" s="3">
        <v>0.419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23</v>
      </c>
      <c r="C26" s="12">
        <v>56</v>
      </c>
      <c r="D26" s="12">
        <v>388</v>
      </c>
      <c r="E26" s="12">
        <v>484</v>
      </c>
      <c r="F26" s="14">
        <f>SUM(B26:E26)</f>
        <v>951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0.024</v>
      </c>
      <c r="C27" s="3">
        <v>0.059</v>
      </c>
      <c r="D27" s="3">
        <v>0.408</v>
      </c>
      <c r="E27" s="3">
        <v>0.509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38</v>
      </c>
      <c r="C28" s="12">
        <v>63</v>
      </c>
      <c r="D28" s="12">
        <v>385</v>
      </c>
      <c r="E28" s="12">
        <v>466</v>
      </c>
      <c r="F28" s="14">
        <f>SUM(B28:E28)</f>
        <v>952</v>
      </c>
      <c r="G28" s="52">
        <f>+D29+E29</f>
        <v>0.893</v>
      </c>
      <c r="H28"/>
      <c r="I28" s="9">
        <v>16</v>
      </c>
      <c r="J28" s="10">
        <v>53</v>
      </c>
      <c r="K28" s="10">
        <v>160</v>
      </c>
      <c r="L28" s="10">
        <v>100</v>
      </c>
      <c r="M28" s="13">
        <f>SUM(I28:L28)</f>
        <v>329</v>
      </c>
      <c r="N28" s="54">
        <f>+K29+L29</f>
        <v>0.79</v>
      </c>
    </row>
    <row r="29" spans="1:14" ht="12.75" customHeight="1">
      <c r="A29" s="51"/>
      <c r="B29" s="2">
        <v>0.04</v>
      </c>
      <c r="C29" s="3">
        <v>0.066</v>
      </c>
      <c r="D29" s="3">
        <v>0.404</v>
      </c>
      <c r="E29" s="3">
        <v>0.489</v>
      </c>
      <c r="F29" s="24">
        <v>1</v>
      </c>
      <c r="G29" s="53"/>
      <c r="H29"/>
      <c r="I29" s="2">
        <v>0.049</v>
      </c>
      <c r="J29" s="3">
        <v>0.161</v>
      </c>
      <c r="K29" s="3">
        <v>0.486</v>
      </c>
      <c r="L29" s="3">
        <v>0.304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17</v>
      </c>
      <c r="C31" s="10">
        <v>98</v>
      </c>
      <c r="D31" s="10">
        <v>332</v>
      </c>
      <c r="E31" s="10">
        <v>510</v>
      </c>
      <c r="F31" s="13">
        <f>SUM(B31:E31)</f>
        <v>957</v>
      </c>
      <c r="G31" s="54">
        <f>+D32+E32</f>
        <v>0.88</v>
      </c>
      <c r="H31"/>
      <c r="I31" s="9">
        <v>24</v>
      </c>
      <c r="J31" s="10">
        <v>48</v>
      </c>
      <c r="K31" s="10">
        <v>159</v>
      </c>
      <c r="L31" s="10">
        <v>102</v>
      </c>
      <c r="M31" s="13">
        <f>SUM(I31:L31)</f>
        <v>333</v>
      </c>
      <c r="N31" s="54">
        <f>+K32+L32</f>
        <v>0.7829999999999999</v>
      </c>
    </row>
    <row r="32" spans="1:14" ht="12.75" customHeight="1" thickBot="1">
      <c r="A32" s="73"/>
      <c r="B32" s="2">
        <v>0.018</v>
      </c>
      <c r="C32" s="3">
        <v>0.102</v>
      </c>
      <c r="D32" s="3">
        <v>0.347</v>
      </c>
      <c r="E32" s="3">
        <v>0.533</v>
      </c>
      <c r="F32" s="24">
        <v>1</v>
      </c>
      <c r="G32" s="55"/>
      <c r="H32"/>
      <c r="I32" s="2">
        <v>0.072</v>
      </c>
      <c r="J32" s="3">
        <v>0.144</v>
      </c>
      <c r="K32" s="3">
        <v>0.477</v>
      </c>
      <c r="L32" s="3">
        <v>0.306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0.3708010335917313</v>
      </c>
      <c r="D55" s="8">
        <v>120</v>
      </c>
      <c r="E55" s="6">
        <f>D55/D$64</f>
        <v>0.44776119402985076</v>
      </c>
      <c r="F55" s="8">
        <v>407</v>
      </c>
      <c r="G55" s="6">
        <f>F55/F$64</f>
        <v>0.390595009596929</v>
      </c>
    </row>
    <row r="56" spans="1:7" ht="15">
      <c r="A56" s="22" t="s">
        <v>14</v>
      </c>
      <c r="B56" s="8">
        <v>201</v>
      </c>
      <c r="C56" s="6">
        <f aca="true" t="shared" si="0" ref="C56:E63">B56/B$64</f>
        <v>0.2596899224806202</v>
      </c>
      <c r="D56" s="8">
        <v>48</v>
      </c>
      <c r="E56" s="6">
        <f t="shared" si="0"/>
        <v>0.1791044776119403</v>
      </c>
      <c r="F56" s="8">
        <v>249</v>
      </c>
      <c r="G56" s="6">
        <f aca="true" t="shared" si="1" ref="G56:G63">F56/F$64</f>
        <v>0.23896353166986564</v>
      </c>
    </row>
    <row r="57" spans="1:7" ht="15">
      <c r="A57" s="23" t="s">
        <v>15</v>
      </c>
      <c r="B57" s="8">
        <v>209</v>
      </c>
      <c r="C57" s="6">
        <f t="shared" si="0"/>
        <v>0.27002583979328165</v>
      </c>
      <c r="D57" s="8">
        <v>65</v>
      </c>
      <c r="E57" s="6">
        <f t="shared" si="0"/>
        <v>0.24253731343283583</v>
      </c>
      <c r="F57" s="8">
        <v>274</v>
      </c>
      <c r="G57" s="6">
        <f t="shared" si="1"/>
        <v>0.2629558541266795</v>
      </c>
    </row>
    <row r="58" spans="1:7" ht="18">
      <c r="A58" s="23" t="s">
        <v>16</v>
      </c>
      <c r="B58" s="8">
        <v>141</v>
      </c>
      <c r="C58" s="6">
        <f t="shared" si="0"/>
        <v>0.1821705426356589</v>
      </c>
      <c r="D58" s="8">
        <v>56</v>
      </c>
      <c r="E58" s="6">
        <f t="shared" si="0"/>
        <v>0.208955223880597</v>
      </c>
      <c r="F58" s="8">
        <v>197</v>
      </c>
      <c r="G58" s="6">
        <f t="shared" si="1"/>
        <v>0.1890595009596929</v>
      </c>
    </row>
    <row r="59" spans="1:7" ht="18">
      <c r="A59" s="22" t="s">
        <v>17</v>
      </c>
      <c r="B59" s="8">
        <v>158</v>
      </c>
      <c r="C59" s="6">
        <f t="shared" si="0"/>
        <v>0.2041343669250646</v>
      </c>
      <c r="D59" s="8">
        <v>32</v>
      </c>
      <c r="E59" s="6">
        <f t="shared" si="0"/>
        <v>0.11940298507462686</v>
      </c>
      <c r="F59" s="8">
        <v>190</v>
      </c>
      <c r="G59" s="6">
        <f t="shared" si="1"/>
        <v>0.18234165067178504</v>
      </c>
    </row>
    <row r="60" spans="1:7" ht="15">
      <c r="A60" s="23" t="s">
        <v>18</v>
      </c>
      <c r="B60" s="8">
        <v>148</v>
      </c>
      <c r="C60" s="6">
        <f t="shared" si="0"/>
        <v>0.19121447028423771</v>
      </c>
      <c r="D60" s="8">
        <v>55</v>
      </c>
      <c r="E60" s="6">
        <f t="shared" si="0"/>
        <v>0.20522388059701493</v>
      </c>
      <c r="F60" s="8">
        <v>203</v>
      </c>
      <c r="G60" s="6">
        <f t="shared" si="1"/>
        <v>0.1948176583493282</v>
      </c>
    </row>
    <row r="61" spans="1:7" ht="15">
      <c r="A61" s="23" t="s">
        <v>19</v>
      </c>
      <c r="B61" s="8">
        <v>144</v>
      </c>
      <c r="C61" s="6">
        <f t="shared" si="0"/>
        <v>0.18604651162790697</v>
      </c>
      <c r="D61" s="8">
        <v>46</v>
      </c>
      <c r="E61" s="6">
        <f t="shared" si="0"/>
        <v>0.17164179104477612</v>
      </c>
      <c r="F61" s="8">
        <v>190</v>
      </c>
      <c r="G61" s="6">
        <f t="shared" si="1"/>
        <v>0.18234165067178504</v>
      </c>
    </row>
    <row r="62" spans="1:7" ht="15">
      <c r="A62" s="22" t="s">
        <v>20</v>
      </c>
      <c r="B62" s="8">
        <v>114</v>
      </c>
      <c r="C62" s="6">
        <f t="shared" si="0"/>
        <v>0.14728682170542637</v>
      </c>
      <c r="D62" s="8">
        <v>70</v>
      </c>
      <c r="E62" s="6">
        <f t="shared" si="0"/>
        <v>0.26119402985074625</v>
      </c>
      <c r="F62" s="8">
        <v>184</v>
      </c>
      <c r="G62" s="6">
        <f t="shared" si="1"/>
        <v>0.1765834932821497</v>
      </c>
    </row>
    <row r="63" spans="1:7" ht="15">
      <c r="A63" s="23" t="s">
        <v>21</v>
      </c>
      <c r="B63" s="8">
        <v>10</v>
      </c>
      <c r="C63" s="6">
        <f t="shared" si="0"/>
        <v>0.012919896640826873</v>
      </c>
      <c r="D63" s="8">
        <v>16</v>
      </c>
      <c r="E63" s="6">
        <f t="shared" si="0"/>
        <v>0.05970149253731343</v>
      </c>
      <c r="F63" s="8">
        <v>26</v>
      </c>
      <c r="G63" s="6">
        <f t="shared" si="1"/>
        <v>0.02495201535508637</v>
      </c>
    </row>
    <row r="64" spans="1:7" ht="15">
      <c r="A64" s="23" t="s">
        <v>22</v>
      </c>
      <c r="B64" s="8">
        <v>774</v>
      </c>
      <c r="C64" s="6">
        <f>SUM(C55:C63)</f>
        <v>1.8242894056847545</v>
      </c>
      <c r="D64" s="8">
        <v>268</v>
      </c>
      <c r="E64" s="6">
        <f>SUM(E55:E63)</f>
        <v>1.8955223880597014</v>
      </c>
      <c r="F64" s="8">
        <v>1042</v>
      </c>
      <c r="G64" s="6">
        <f>SUM(G55:G63)</f>
        <v>1.8426103646833014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2014-12-09T09:35:39Z</dcterms:modified>
  <cp:category/>
  <cp:version/>
  <cp:contentType/>
  <cp:contentStatus/>
</cp:coreProperties>
</file>