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'!$A$1:$O$61</definedName>
  </definedNames>
  <calcPr fullCalcOnLoad="1"/>
</workbook>
</file>

<file path=xl/sharedStrings.xml><?xml version="1.0" encoding="utf-8"?>
<sst xmlns="http://schemas.openxmlformats.org/spreadsheetml/2006/main" count="48" uniqueCount="37">
  <si>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</si>
  <si>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</si>
  <si>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</si>
  <si>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</si>
  <si>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</si>
  <si>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</si>
  <si>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</si>
  <si>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</si>
  <si>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</si>
  <si>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</si>
  <si>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</si>
  <si>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</si>
  <si>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</si>
  <si>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</si>
  <si>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</si>
  <si>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</si>
  <si>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</si>
  <si>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</si>
  <si>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</si>
  <si>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</si>
  <si>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</si>
  <si>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</si>
  <si>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</si>
  <si>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</si>
  <si>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</si>
  <si>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</si>
  <si>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</si>
  <si>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</si>
  <si>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</si>
  <si>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</si>
  <si>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</si>
  <si>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</si>
  <si>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Fonte: Elaborazioni D.A.F.G. - Area Statistiche Ufficiali e Supporto alla Valutazione - Settore per le attività del Nucleo di Valutazione su dati del Presidio di Qualità</t>
  </si>
  <si>
    <t>Studenti con frequenza maggiore al 50%</t>
  </si>
  <si>
    <t>Studenti non frequentanti o con frequenza inferiore al 50%</t>
  </si>
  <si>
    <t>CONFRONTO DEL GRADO DI SODDISFAZIONE DEGLI STUDENTI FREQUENTANTI E NON FREQUENTANTI</t>
  </si>
  <si>
    <t>OPINIONE DEGLI STUDENTI SULLA DIDATTICA -  I SEMESTRE a.a. 2014/15
CORSO DI STUDIO: BIOLOGIA CELLULARE E MOLECOLARE (D.M.270-04)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</si>
</sst>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  <numFmt numFmtId="168" formatCode="&quot;Sì&quot;;&quot;Sì&quot;;&quot;No&quot;"/>
    <numFmt numFmtId="169" formatCode="&quot;Vero&quot;;&quot;Vero&quot;;&quot;Falso&quot;"/>
    <numFmt numFmtId="170" formatCode="&quot;Attivo&quot;;&quot;Attivo&quot;;&quot;Inattivo&quot;"/>
    <numFmt numFmtId="171" formatCode="[$€-2]\ #.##000_);[Red]\([$€-2]\ #.##000\)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i/>
      <sz val="7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b/>
      <sz val="9"/>
      <color indexed="8"/>
      <name val="Arial Bold"/>
      <family val="0"/>
    </font>
    <font>
      <b/>
      <sz val="9"/>
      <color indexed="8"/>
      <name val="Arial"/>
      <family val="2"/>
    </font>
    <font>
      <b/>
      <sz val="8"/>
      <color indexed="8"/>
      <name val="Arial Bold"/>
      <family val="2"/>
    </font>
    <font>
      <i/>
      <sz val="9"/>
      <color indexed="8"/>
      <name val="Arial"/>
      <family val="2"/>
    </font>
    <font>
      <sz val="9"/>
      <color indexed="8"/>
      <name val="Arial"/>
      <family val="2"/>
    </font>
    <font>
      <b/>
      <sz val="7"/>
      <color indexed="8"/>
      <name val="Arial Bold"/>
      <family val="2"/>
    </font>
    <font>
      <sz val="8"/>
      <color indexed="8"/>
      <name val="Calibri"/>
      <family val="2"/>
    </font>
    <font>
      <i/>
      <sz val="11"/>
      <color indexed="8"/>
      <name val="Times New Roman"/>
      <family val="1"/>
    </font>
    <font>
      <b/>
      <sz val="14"/>
      <color indexed="8"/>
      <name val="Calibri"/>
      <family val="2"/>
    </font>
    <font>
      <b/>
      <i/>
      <sz val="7"/>
      <color indexed="8"/>
      <name val="Arial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b/>
      <sz val="9"/>
      <color rgb="FF000000"/>
      <name val="Arial Bold"/>
      <family val="0"/>
    </font>
    <font>
      <b/>
      <sz val="9"/>
      <color theme="1"/>
      <name val="Arial"/>
      <family val="2"/>
    </font>
    <font>
      <b/>
      <sz val="8"/>
      <color rgb="FF000000"/>
      <name val="Arial Bold"/>
      <family val="2"/>
    </font>
    <font>
      <sz val="7"/>
      <color rgb="FF000000"/>
      <name val="Arial"/>
      <family val="2"/>
    </font>
    <font>
      <i/>
      <sz val="9"/>
      <color theme="1"/>
      <name val="Arial"/>
      <family val="2"/>
    </font>
    <font>
      <sz val="9"/>
      <color theme="1"/>
      <name val="Arial"/>
      <family val="2"/>
    </font>
    <font>
      <b/>
      <sz val="7"/>
      <color rgb="FF000000"/>
      <name val="Arial Bold"/>
      <family val="2"/>
    </font>
    <font>
      <sz val="8"/>
      <color theme="1"/>
      <name val="Calibri"/>
      <family val="2"/>
    </font>
    <font>
      <b/>
      <i/>
      <sz val="7"/>
      <color rgb="FF000000"/>
      <name val="Arial"/>
      <family val="2"/>
    </font>
    <font>
      <b/>
      <sz val="9"/>
      <color theme="1"/>
      <name val="Calibri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  <font>
      <i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79997998476028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12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2" applyNumberFormat="0" applyFill="0" applyAlignment="0" applyProtection="0"/>
    <xf numFmtId="0" fontId="40" fillId="21" borderId="3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45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6" fontId="3" fillId="0" borderId="0" xfId="49" applyNumberFormat="1" applyFont="1" applyBorder="1" applyAlignment="1">
      <alignment horizontal="right" vertical="top"/>
      <protection/>
    </xf>
    <xf numFmtId="0" fontId="0" fillId="0" borderId="0" xfId="48">
      <alignment/>
      <protection/>
    </xf>
    <xf numFmtId="0" fontId="0" fillId="0" borderId="0" xfId="48" applyBorder="1">
      <alignment/>
      <protection/>
    </xf>
    <xf numFmtId="0" fontId="55" fillId="0" borderId="0" xfId="48" applyFont="1" applyAlignment="1">
      <alignment horizontal="center"/>
      <protection/>
    </xf>
    <xf numFmtId="0" fontId="0" fillId="0" borderId="0" xfId="48" applyAlignment="1">
      <alignment/>
      <protection/>
    </xf>
    <xf numFmtId="0" fontId="56" fillId="0" borderId="10" xfId="74" applyFont="1" applyFill="1" applyBorder="1" applyAlignment="1">
      <alignment horizontal="left" vertical="top" wrapText="1"/>
      <protection/>
    </xf>
    <xf numFmtId="0" fontId="56" fillId="0" borderId="10" xfId="76" applyFont="1" applyFill="1" applyBorder="1" applyAlignment="1">
      <alignment horizontal="left" vertical="top" wrapText="1"/>
      <protection/>
    </xf>
    <xf numFmtId="0" fontId="57" fillId="0" borderId="10" xfId="0" applyFont="1" applyFill="1" applyBorder="1" applyAlignment="1">
      <alignment horizontal="center"/>
    </xf>
    <xf numFmtId="0" fontId="58" fillId="0" borderId="11" xfId="64" applyFont="1" applyFill="1" applyBorder="1" applyAlignment="1">
      <alignment horizontal="center" wrapText="1"/>
      <protection/>
    </xf>
    <xf numFmtId="0" fontId="58" fillId="0" borderId="11" xfId="66" applyFont="1" applyFill="1" applyBorder="1" applyAlignment="1">
      <alignment horizontal="center" wrapText="1"/>
      <protection/>
    </xf>
    <xf numFmtId="164" fontId="59" fillId="33" borderId="12" xfId="81" applyNumberFormat="1" applyFont="1" applyFill="1" applyBorder="1" applyAlignment="1">
      <alignment horizontal="center" vertical="center"/>
      <protection/>
    </xf>
    <xf numFmtId="164" fontId="59" fillId="33" borderId="13" xfId="81" applyNumberFormat="1" applyFont="1" applyFill="1" applyBorder="1" applyAlignment="1">
      <alignment horizontal="center" vertical="center"/>
      <protection/>
    </xf>
    <xf numFmtId="0" fontId="60" fillId="0" borderId="10" xfId="0" applyFont="1" applyFill="1" applyBorder="1" applyAlignment="1">
      <alignment horizontal="center"/>
    </xf>
    <xf numFmtId="165" fontId="61" fillId="0" borderId="10" xfId="0" applyNumberFormat="1" applyFont="1" applyFill="1" applyBorder="1" applyAlignment="1">
      <alignment horizontal="center"/>
    </xf>
    <xf numFmtId="166" fontId="5" fillId="0" borderId="14" xfId="49" applyNumberFormat="1" applyFont="1" applyFill="1" applyBorder="1" applyAlignment="1">
      <alignment horizontal="center" vertical="top"/>
      <protection/>
    </xf>
    <xf numFmtId="164" fontId="3" fillId="0" borderId="10" xfId="49" applyNumberFormat="1" applyFont="1" applyFill="1" applyBorder="1" applyAlignment="1">
      <alignment horizontal="center" vertical="top"/>
      <protection/>
    </xf>
    <xf numFmtId="165" fontId="3" fillId="0" borderId="10" xfId="53" applyNumberFormat="1" applyFont="1" applyFill="1" applyBorder="1" applyAlignment="1">
      <alignment horizontal="center" vertical="top"/>
    </xf>
    <xf numFmtId="166" fontId="5" fillId="0" borderId="10" xfId="49" applyNumberFormat="1" applyFont="1" applyFill="1" applyBorder="1" applyAlignment="1">
      <alignment horizontal="center" vertical="top"/>
      <protection/>
    </xf>
    <xf numFmtId="164" fontId="3" fillId="0" borderId="15" xfId="49" applyNumberFormat="1" applyFont="1" applyFill="1" applyBorder="1" applyAlignment="1">
      <alignment horizontal="center" vertical="top"/>
      <protection/>
    </xf>
    <xf numFmtId="165" fontId="3" fillId="0" borderId="15" xfId="53" applyNumberFormat="1" applyFont="1" applyFill="1" applyBorder="1" applyAlignment="1">
      <alignment horizontal="center" vertical="top"/>
    </xf>
    <xf numFmtId="0" fontId="62" fillId="33" borderId="16" xfId="73" applyFont="1" applyFill="1" applyBorder="1" applyAlignment="1">
      <alignment horizontal="center" vertical="top" wrapText="1"/>
      <protection/>
    </xf>
    <xf numFmtId="167" fontId="3" fillId="0" borderId="10" xfId="49" applyNumberFormat="1" applyFont="1" applyFill="1" applyBorder="1" applyAlignment="1">
      <alignment horizontal="center" vertical="top"/>
      <protection/>
    </xf>
    <xf numFmtId="0" fontId="62" fillId="33" borderId="0" xfId="73" applyFont="1" applyFill="1" applyBorder="1" applyAlignment="1">
      <alignment horizontal="center" vertical="top" wrapText="1"/>
      <protection/>
    </xf>
    <xf numFmtId="166" fontId="5" fillId="0" borderId="10" xfId="49" applyNumberFormat="1" applyFont="1" applyBorder="1" applyAlignment="1">
      <alignment horizontal="center" vertical="top"/>
      <protection/>
    </xf>
    <xf numFmtId="164" fontId="3" fillId="0" borderId="15" xfId="49" applyNumberFormat="1" applyFont="1" applyBorder="1" applyAlignment="1">
      <alignment horizontal="center" vertical="top"/>
      <protection/>
    </xf>
    <xf numFmtId="166" fontId="5" fillId="0" borderId="14" xfId="49" applyNumberFormat="1" applyFont="1" applyBorder="1" applyAlignment="1">
      <alignment horizontal="center" vertical="top"/>
      <protection/>
    </xf>
    <xf numFmtId="0" fontId="63" fillId="0" borderId="17" xfId="48" applyFont="1" applyBorder="1">
      <alignment/>
      <protection/>
    </xf>
    <xf numFmtId="0" fontId="0" fillId="0" borderId="17" xfId="0" applyBorder="1" applyAlignment="1">
      <alignment horizontal="center"/>
    </xf>
    <xf numFmtId="0" fontId="55" fillId="0" borderId="0" xfId="48" applyFont="1" applyAlignment="1">
      <alignment horizontal="center" wrapText="1"/>
      <protection/>
    </xf>
    <xf numFmtId="0" fontId="55" fillId="0" borderId="0" xfId="48" applyFont="1" applyAlignment="1">
      <alignment horizontal="center"/>
      <protection/>
    </xf>
    <xf numFmtId="164" fontId="64" fillId="34" borderId="10" xfId="77" applyNumberFormat="1" applyFont="1" applyFill="1" applyBorder="1" applyAlignment="1">
      <alignment horizontal="center" vertical="center"/>
      <protection/>
    </xf>
    <xf numFmtId="164" fontId="64" fillId="34" borderId="15" xfId="77" applyNumberFormat="1" applyFont="1" applyFill="1" applyBorder="1" applyAlignment="1">
      <alignment horizontal="center" vertical="center"/>
      <protection/>
    </xf>
    <xf numFmtId="0" fontId="56" fillId="0" borderId="14" xfId="75" applyFont="1" applyFill="1" applyBorder="1" applyAlignment="1">
      <alignment horizontal="left" vertical="center" wrapText="1"/>
      <protection/>
    </xf>
    <xf numFmtId="0" fontId="56" fillId="0" borderId="15" xfId="75" applyFont="1" applyFill="1" applyBorder="1" applyAlignment="1">
      <alignment horizontal="left" vertical="center" wrapText="1"/>
      <protection/>
    </xf>
    <xf numFmtId="164" fontId="64" fillId="34" borderId="14" xfId="77" applyNumberFormat="1" applyFont="1" applyFill="1" applyBorder="1" applyAlignment="1">
      <alignment horizontal="center" vertical="center"/>
      <protection/>
    </xf>
    <xf numFmtId="0" fontId="56" fillId="0" borderId="10" xfId="73" applyFont="1" applyFill="1" applyBorder="1" applyAlignment="1">
      <alignment horizontal="left" vertical="center" wrapText="1"/>
      <protection/>
    </xf>
    <xf numFmtId="0" fontId="56" fillId="0" borderId="15" xfId="73" applyFont="1" applyFill="1" applyBorder="1" applyAlignment="1">
      <alignment horizontal="left" vertical="center" wrapText="1"/>
      <protection/>
    </xf>
    <xf numFmtId="164" fontId="64" fillId="34" borderId="10" xfId="81" applyNumberFormat="1" applyFont="1" applyFill="1" applyBorder="1" applyAlignment="1">
      <alignment horizontal="center" vertical="center"/>
      <protection/>
    </xf>
    <xf numFmtId="164" fontId="64" fillId="34" borderId="15" xfId="81" applyNumberFormat="1" applyFont="1" applyFill="1" applyBorder="1" applyAlignment="1">
      <alignment horizontal="center" vertical="center"/>
      <protection/>
    </xf>
    <xf numFmtId="0" fontId="65" fillId="3" borderId="18" xfId="48" applyFont="1" applyFill="1" applyBorder="1" applyAlignment="1">
      <alignment vertical="center" textRotation="90"/>
      <protection/>
    </xf>
    <xf numFmtId="0" fontId="65" fillId="3" borderId="19" xfId="48" applyFont="1" applyFill="1" applyBorder="1" applyAlignment="1">
      <alignment vertical="center" textRotation="90"/>
      <protection/>
    </xf>
    <xf numFmtId="0" fontId="65" fillId="3" borderId="20" xfId="48" applyFont="1" applyFill="1" applyBorder="1" applyAlignment="1">
      <alignment vertical="center" textRotation="90"/>
      <protection/>
    </xf>
    <xf numFmtId="0" fontId="65" fillId="10" borderId="18" xfId="48" applyFont="1" applyFill="1" applyBorder="1" applyAlignment="1">
      <alignment vertical="center" textRotation="90" wrapText="1"/>
      <protection/>
    </xf>
    <xf numFmtId="0" fontId="65" fillId="10" borderId="19" xfId="48" applyFont="1" applyFill="1" applyBorder="1" applyAlignment="1">
      <alignment vertical="center" textRotation="90" wrapText="1"/>
      <protection/>
    </xf>
    <xf numFmtId="0" fontId="65" fillId="10" borderId="20" xfId="48" applyFont="1" applyFill="1" applyBorder="1" applyAlignment="1">
      <alignment vertical="center" textRotation="90" wrapText="1"/>
      <protection/>
    </xf>
    <xf numFmtId="0" fontId="65" fillId="13" borderId="18" xfId="48" applyFont="1" applyFill="1" applyBorder="1" applyAlignment="1">
      <alignment vertical="center" textRotation="90"/>
      <protection/>
    </xf>
    <xf numFmtId="0" fontId="65" fillId="13" borderId="20" xfId="48" applyFont="1" applyFill="1" applyBorder="1" applyAlignment="1">
      <alignment vertical="center" textRotation="90"/>
      <protection/>
    </xf>
    <xf numFmtId="0" fontId="66" fillId="0" borderId="11" xfId="48" applyFont="1" applyBorder="1" applyAlignment="1">
      <alignment horizontal="left" vertical="center" wrapText="1"/>
      <protection/>
    </xf>
    <xf numFmtId="0" fontId="66" fillId="0" borderId="21" xfId="48" applyFont="1" applyBorder="1" applyAlignment="1">
      <alignment horizontal="left" vertical="center" wrapText="1"/>
      <protection/>
    </xf>
    <xf numFmtId="0" fontId="56" fillId="0" borderId="14" xfId="73" applyFont="1" applyFill="1" applyBorder="1" applyAlignment="1">
      <alignment horizontal="left" vertical="center" wrapText="1"/>
      <protection/>
    </xf>
    <xf numFmtId="0" fontId="58" fillId="0" borderId="19" xfId="64" applyFont="1" applyFill="1" applyBorder="1" applyAlignment="1">
      <alignment horizontal="center" vertical="center" wrapText="1"/>
      <protection/>
    </xf>
    <xf numFmtId="0" fontId="58" fillId="0" borderId="22" xfId="64" applyFont="1" applyFill="1" applyBorder="1" applyAlignment="1">
      <alignment horizontal="center" vertical="center" wrapText="1"/>
      <protection/>
    </xf>
    <xf numFmtId="0" fontId="58" fillId="0" borderId="23" xfId="64" applyFont="1" applyFill="1" applyBorder="1" applyAlignment="1">
      <alignment horizontal="center" vertical="center" wrapText="1"/>
      <protection/>
    </xf>
    <xf numFmtId="0" fontId="58" fillId="0" borderId="10" xfId="68" applyFont="1" applyFill="1" applyBorder="1" applyAlignment="1">
      <alignment horizontal="center" vertical="center" wrapText="1"/>
      <protection/>
    </xf>
    <xf numFmtId="0" fontId="58" fillId="0" borderId="11" xfId="68" applyFont="1" applyFill="1" applyBorder="1" applyAlignment="1">
      <alignment horizontal="center" vertical="center" wrapText="1"/>
      <protection/>
    </xf>
    <xf numFmtId="0" fontId="58" fillId="0" borderId="10" xfId="64" applyFont="1" applyFill="1" applyBorder="1" applyAlignment="1">
      <alignment horizontal="center" wrapText="1"/>
      <protection/>
    </xf>
    <xf numFmtId="0" fontId="52" fillId="0" borderId="0" xfId="48" applyFont="1" applyAlignment="1">
      <alignment horizontal="left" vertical="center"/>
      <protection/>
    </xf>
    <xf numFmtId="0" fontId="67" fillId="0" borderId="0" xfId="48" applyFont="1" applyBorder="1" applyAlignment="1">
      <alignment horizontal="left" vertical="top" wrapText="1"/>
      <protection/>
    </xf>
    <xf numFmtId="0" fontId="0" fillId="0" borderId="0" xfId="48" applyFont="1" applyAlignment="1">
      <alignment horizontal="left" vertical="top" wrapText="1"/>
      <protection/>
    </xf>
    <xf numFmtId="0" fontId="68" fillId="0" borderId="0" xfId="48" applyFont="1" applyBorder="1" applyAlignment="1">
      <alignment horizontal="left" vertical="top" wrapText="1"/>
      <protection/>
    </xf>
    <xf numFmtId="0" fontId="66" fillId="0" borderId="11" xfId="48" applyFont="1" applyBorder="1" applyAlignment="1">
      <alignment horizontal="center" vertical="center" wrapText="1"/>
      <protection/>
    </xf>
    <xf numFmtId="0" fontId="66" fillId="0" borderId="24" xfId="48" applyFont="1" applyBorder="1" applyAlignment="1">
      <alignment horizontal="center" vertical="center" wrapText="1"/>
      <protection/>
    </xf>
    <xf numFmtId="0" fontId="58" fillId="0" borderId="10" xfId="64" applyFont="1" applyFill="1" applyBorder="1" applyAlignment="1">
      <alignment horizontal="center" vertical="center" wrapText="1"/>
      <protection/>
    </xf>
    <xf numFmtId="0" fontId="58" fillId="0" borderId="10" xfId="66" applyFont="1" applyFill="1" applyBorder="1" applyAlignment="1">
      <alignment horizontal="center" vertical="center" wrapText="1"/>
      <protection/>
    </xf>
    <xf numFmtId="0" fontId="58" fillId="34" borderId="11" xfId="68" applyFont="1" applyFill="1" applyBorder="1" applyAlignment="1">
      <alignment horizontal="center" vertical="center" wrapText="1"/>
      <protection/>
    </xf>
    <xf numFmtId="0" fontId="58" fillId="34" borderId="24" xfId="68" applyFont="1" applyFill="1" applyBorder="1" applyAlignment="1">
      <alignment horizontal="center" vertical="center" wrapText="1"/>
      <protection/>
    </xf>
    <xf numFmtId="0" fontId="58" fillId="34" borderId="25" xfId="68" applyFont="1" applyFill="1" applyBorder="1" applyAlignment="1">
      <alignment horizontal="center" vertical="center" wrapText="1"/>
      <protection/>
    </xf>
    <xf numFmtId="0" fontId="58" fillId="0" borderId="10" xfId="66" applyFont="1" applyFill="1" applyBorder="1" applyAlignment="1">
      <alignment horizontal="center" wrapText="1"/>
      <protection/>
    </xf>
    <xf numFmtId="0" fontId="58" fillId="0" borderId="10" xfId="68" applyFont="1" applyFill="1" applyBorder="1" applyAlignment="1">
      <alignment horizontal="center" wrapText="1"/>
      <protection/>
    </xf>
    <xf numFmtId="0" fontId="57" fillId="0" borderId="10" xfId="0" applyFont="1" applyFill="1" applyBorder="1" applyAlignment="1">
      <alignment horizontal="center" vertical="center" wrapText="1"/>
    </xf>
    <xf numFmtId="0" fontId="57" fillId="0" borderId="19" xfId="0" applyFont="1" applyFill="1" applyBorder="1" applyAlignment="1">
      <alignment horizontal="center" vertical="center" wrapText="1"/>
    </xf>
    <xf numFmtId="0" fontId="57" fillId="0" borderId="23" xfId="0" applyFont="1" applyFill="1" applyBorder="1" applyAlignment="1">
      <alignment horizontal="center" vertical="center" wrapText="1"/>
    </xf>
    <xf numFmtId="10" fontId="62" fillId="33" borderId="0" xfId="73" applyNumberFormat="1" applyFont="1" applyFill="1" applyBorder="1" applyAlignment="1">
      <alignment horizontal="center" vertical="top" wrapText="1"/>
      <protection/>
    </xf>
  </cellXfs>
  <cellStyles count="11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_CdS" xfId="49"/>
    <cellStyle name="Nota" xfId="50"/>
    <cellStyle name="Output" xfId="51"/>
    <cellStyle name="Percent" xfId="52"/>
    <cellStyle name="Percentuale 2" xfId="53"/>
    <cellStyle name="style1409739672527" xfId="54"/>
    <cellStyle name="style1409739672574" xfId="55"/>
    <cellStyle name="style1409739672605" xfId="56"/>
    <cellStyle name="style1409739672652" xfId="57"/>
    <cellStyle name="style1409739672652 2" xfId="58"/>
    <cellStyle name="style1409739672761" xfId="59"/>
    <cellStyle name="style1409739672808" xfId="60"/>
    <cellStyle name="style1409739672870" xfId="61"/>
    <cellStyle name="style1409739672917" xfId="62"/>
    <cellStyle name="style1409739672980" xfId="63"/>
    <cellStyle name="style1409739672980 2" xfId="64"/>
    <cellStyle name="style1409739673011" xfId="65"/>
    <cellStyle name="style1409739673011 2" xfId="66"/>
    <cellStyle name="style1409739673058" xfId="67"/>
    <cellStyle name="style1409739673058 2" xfId="68"/>
    <cellStyle name="style1409739673089" xfId="69"/>
    <cellStyle name="style1409739673120" xfId="70"/>
    <cellStyle name="style1409739673151" xfId="71"/>
    <cellStyle name="style1409739673182" xfId="72"/>
    <cellStyle name="style1409739673229" xfId="73"/>
    <cellStyle name="style1409739673229 2" xfId="74"/>
    <cellStyle name="style1409739673276" xfId="75"/>
    <cellStyle name="style1409739673276 2" xfId="76"/>
    <cellStyle name="style1409739673307" xfId="77"/>
    <cellStyle name="style1409739673307 2" xfId="78"/>
    <cellStyle name="style1409739673338" xfId="79"/>
    <cellStyle name="style1409739673354" xfId="80"/>
    <cellStyle name="style1409739673385" xfId="81"/>
    <cellStyle name="style1409739673385 2" xfId="82"/>
    <cellStyle name="style1409739673401" xfId="83"/>
    <cellStyle name="style1409739673432" xfId="84"/>
    <cellStyle name="style1409739673463" xfId="85"/>
    <cellStyle name="style1409739673494" xfId="86"/>
    <cellStyle name="style1409739673526" xfId="87"/>
    <cellStyle name="style1409739673557" xfId="88"/>
    <cellStyle name="style1409739673572" xfId="89"/>
    <cellStyle name="style1409739673682" xfId="90"/>
    <cellStyle name="style1409739673697" xfId="91"/>
    <cellStyle name="style1409739673744" xfId="92"/>
    <cellStyle name="style1409739673775" xfId="93"/>
    <cellStyle name="style1409739673807" xfId="94"/>
    <cellStyle name="style1409739673823" xfId="95"/>
    <cellStyle name="style1409739673839" xfId="96"/>
    <cellStyle name="style1409739673870" xfId="97"/>
    <cellStyle name="style1409739673885" xfId="98"/>
    <cellStyle name="style1409739673901" xfId="99"/>
    <cellStyle name="style1409739673932" xfId="100"/>
    <cellStyle name="style1409739673948" xfId="101"/>
    <cellStyle name="style1409739673963" xfId="102"/>
    <cellStyle name="style1409739673979" xfId="103"/>
    <cellStyle name="style1409739673995" xfId="104"/>
    <cellStyle name="style1409739674026" xfId="105"/>
    <cellStyle name="style1413806614839" xfId="106"/>
    <cellStyle name="style1413806614862" xfId="107"/>
    <cellStyle name="style1413806614906" xfId="108"/>
    <cellStyle name="style1413806614927" xfId="109"/>
    <cellStyle name="style1413806614967" xfId="110"/>
    <cellStyle name="style1413806614987" xfId="111"/>
    <cellStyle name="Testo avviso" xfId="112"/>
    <cellStyle name="Testo descrittivo" xfId="113"/>
    <cellStyle name="Titolo" xfId="114"/>
    <cellStyle name="Titolo 1" xfId="115"/>
    <cellStyle name="Titolo 2" xfId="116"/>
    <cellStyle name="Titolo 3" xfId="117"/>
    <cellStyle name="Titolo 4" xfId="118"/>
    <cellStyle name="Totale" xfId="119"/>
    <cellStyle name="Valore non valido" xfId="120"/>
    <cellStyle name="Valore valido" xfId="121"/>
    <cellStyle name="Currency" xfId="122"/>
    <cellStyle name="Currency [0]" xfId="1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75"/>
          <c:y val="0.095"/>
          <c:w val="0.881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A6A6A6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'!$B$7:$B$14,'CdS '!$B$15:$B$26,'CdS '!$B$27)</c:f>
              <c:strCache/>
            </c:strRef>
          </c:cat>
          <c:val>
            <c:numRef>
              <c:f>('CdS '!$H$7:$H$14,'CdS '!$H$15:$H$26,'CdS '!$H$27)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'!$B$7:$B$14,'CdS '!$B$15:$B$26,'CdS '!$B$27)</c:f>
              <c:strCache/>
            </c:strRef>
          </c:cat>
          <c:val>
            <c:numRef>
              <c:f>('CdS '!$O$7:$O$14,'CdS '!$O$15:$O$26,'CdS '!$O$27)</c:f>
              <c:numCache/>
            </c:numRef>
          </c:val>
        </c:ser>
        <c:axId val="54118789"/>
        <c:axId val="17307054"/>
      </c:barChart>
      <c:catAx>
        <c:axId val="5411878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307054"/>
        <c:crosses val="autoZero"/>
        <c:auto val="1"/>
        <c:lblOffset val="100"/>
        <c:tickLblSkip val="1"/>
        <c:noMultiLvlLbl val="0"/>
      </c:catAx>
      <c:valAx>
        <c:axId val="17307054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118789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34"/>
          <c:y val="0"/>
          <c:w val="0.320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30</xdr:row>
      <xdr:rowOff>66675</xdr:rowOff>
    </xdr:from>
    <xdr:to>
      <xdr:col>13</xdr:col>
      <xdr:colOff>123825</xdr:colOff>
      <xdr:row>45</xdr:row>
      <xdr:rowOff>123825</xdr:rowOff>
    </xdr:to>
    <xdr:graphicFrame>
      <xdr:nvGraphicFramePr>
        <xdr:cNvPr id="1" name="Grafico 1"/>
        <xdr:cNvGraphicFramePr/>
      </xdr:nvGraphicFramePr>
      <xdr:xfrm>
        <a:off x="361950" y="8258175"/>
        <a:ext cx="863917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114300</xdr:colOff>
      <xdr:row>34</xdr:row>
      <xdr:rowOff>28575</xdr:rowOff>
    </xdr:from>
    <xdr:to>
      <xdr:col>13</xdr:col>
      <xdr:colOff>38100</xdr:colOff>
      <xdr:row>39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438150" y="8982075"/>
          <a:ext cx="8477250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1"/>
  <sheetViews>
    <sheetView tabSelected="1" zoomScalePageLayoutView="200" workbookViewId="0" topLeftCell="A1">
      <selection activeCell="T61" sqref="T60:T61"/>
    </sheetView>
  </sheetViews>
  <sheetFormatPr defaultColWidth="8.7109375" defaultRowHeight="15"/>
  <cols>
    <col min="1" max="1" width="4.8515625" style="2" customWidth="1"/>
    <col min="2" max="2" width="53.7109375" style="2" customWidth="1"/>
    <col min="3" max="3" width="5.8515625" style="2" bestFit="1" customWidth="1"/>
    <col min="4" max="4" width="7.7109375" style="2" bestFit="1" customWidth="1"/>
    <col min="5" max="5" width="5.8515625" style="2" bestFit="1" customWidth="1"/>
    <col min="6" max="6" width="10.00390625" style="2" customWidth="1"/>
    <col min="7" max="7" width="7.421875" style="2" bestFit="1" customWidth="1"/>
    <col min="8" max="8" width="11.8515625" style="2" customWidth="1"/>
    <col min="9" max="9" width="3.00390625" style="2" customWidth="1"/>
    <col min="10" max="13" width="5.7109375" style="2" customWidth="1"/>
    <col min="14" max="14" width="7.28125" style="2" customWidth="1"/>
    <col min="15" max="15" width="12.421875" style="2" customWidth="1"/>
    <col min="16" max="16384" width="8.7109375" style="2" customWidth="1"/>
  </cols>
  <sheetData>
    <row r="1" spans="2:15" ht="23.25" customHeight="1">
      <c r="B1" s="29" t="s">
        <v>36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2:15" ht="22.5" customHeight="1"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2:15" ht="21.75" customHeight="1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6" ht="25.5" customHeight="1">
      <c r="A4" s="3"/>
      <c r="B4" s="61" t="s">
        <v>26</v>
      </c>
      <c r="C4" s="63" t="s">
        <v>33</v>
      </c>
      <c r="D4" s="64"/>
      <c r="E4" s="64"/>
      <c r="F4" s="64"/>
      <c r="G4" s="54"/>
      <c r="H4" s="65" t="s">
        <v>29</v>
      </c>
      <c r="I4" s="27"/>
      <c r="J4" s="56" t="s">
        <v>34</v>
      </c>
      <c r="K4" s="68"/>
      <c r="L4" s="68"/>
      <c r="M4" s="68"/>
      <c r="N4" s="69"/>
      <c r="O4" s="65" t="s">
        <v>29</v>
      </c>
      <c r="P4" s="3"/>
    </row>
    <row r="5" spans="1:16" ht="47.25" customHeight="1">
      <c r="A5" s="3"/>
      <c r="B5" s="62"/>
      <c r="C5" s="51" t="s">
        <v>22</v>
      </c>
      <c r="D5" s="52"/>
      <c r="E5" s="52"/>
      <c r="F5" s="53"/>
      <c r="G5" s="54" t="s">
        <v>0</v>
      </c>
      <c r="H5" s="66"/>
      <c r="I5" s="27"/>
      <c r="J5" s="56" t="s">
        <v>22</v>
      </c>
      <c r="K5" s="56"/>
      <c r="L5" s="56"/>
      <c r="M5" s="56"/>
      <c r="N5" s="54" t="s">
        <v>0</v>
      </c>
      <c r="O5" s="66"/>
      <c r="P5" s="3"/>
    </row>
    <row r="6" spans="1:16" ht="19.5" customHeight="1" thickBot="1">
      <c r="A6" s="3"/>
      <c r="B6" s="62"/>
      <c r="C6" s="9">
        <v>1</v>
      </c>
      <c r="D6" s="10">
        <v>2</v>
      </c>
      <c r="E6" s="10">
        <v>3</v>
      </c>
      <c r="F6" s="10">
        <v>4</v>
      </c>
      <c r="G6" s="55"/>
      <c r="H6" s="67"/>
      <c r="I6" s="27"/>
      <c r="J6" s="9">
        <v>1</v>
      </c>
      <c r="K6" s="10">
        <v>2</v>
      </c>
      <c r="L6" s="10">
        <v>3</v>
      </c>
      <c r="M6" s="10">
        <v>4</v>
      </c>
      <c r="N6" s="55"/>
      <c r="O6" s="67"/>
      <c r="P6" s="3"/>
    </row>
    <row r="7" spans="1:16" ht="15.75" thickTop="1">
      <c r="A7" s="40" t="s">
        <v>23</v>
      </c>
      <c r="B7" s="50" t="s">
        <v>1</v>
      </c>
      <c r="C7" s="15">
        <v>3</v>
      </c>
      <c r="D7" s="15">
        <v>21</v>
      </c>
      <c r="E7" s="15">
        <v>52</v>
      </c>
      <c r="F7" s="15">
        <v>41</v>
      </c>
      <c r="G7" s="15">
        <f>SUM(C7:F7)</f>
        <v>117</v>
      </c>
      <c r="H7" s="35">
        <f>+E8+F8</f>
        <v>0.794</v>
      </c>
      <c r="I7" s="28"/>
      <c r="J7" s="15">
        <v>1</v>
      </c>
      <c r="K7" s="15">
        <v>0</v>
      </c>
      <c r="L7" s="15">
        <v>1</v>
      </c>
      <c r="M7" s="15">
        <v>0</v>
      </c>
      <c r="N7" s="15">
        <f>SUM(J7:M7)</f>
        <v>2</v>
      </c>
      <c r="O7" s="35">
        <f>+L8+M8</f>
        <v>0.5</v>
      </c>
      <c r="P7" s="3"/>
    </row>
    <row r="8" spans="1:16" ht="21" customHeight="1">
      <c r="A8" s="41"/>
      <c r="B8" s="36"/>
      <c r="C8" s="16">
        <v>0.026</v>
      </c>
      <c r="D8" s="16">
        <v>0.179</v>
      </c>
      <c r="E8" s="16">
        <v>0.444</v>
      </c>
      <c r="F8" s="16">
        <v>0.35</v>
      </c>
      <c r="G8" s="17">
        <v>1</v>
      </c>
      <c r="H8" s="31"/>
      <c r="I8" s="28"/>
      <c r="J8" s="16">
        <v>0.5</v>
      </c>
      <c r="K8" s="16">
        <v>0</v>
      </c>
      <c r="L8" s="16">
        <v>0.5</v>
      </c>
      <c r="M8" s="16">
        <v>0</v>
      </c>
      <c r="N8" s="17">
        <v>1</v>
      </c>
      <c r="O8" s="31"/>
      <c r="P8" s="3"/>
    </row>
    <row r="9" spans="1:16" ht="15">
      <c r="A9" s="41"/>
      <c r="B9" s="36" t="s">
        <v>2</v>
      </c>
      <c r="C9" s="18">
        <v>12</v>
      </c>
      <c r="D9" s="18">
        <v>31</v>
      </c>
      <c r="E9" s="18">
        <v>41</v>
      </c>
      <c r="F9" s="18">
        <v>33</v>
      </c>
      <c r="G9" s="18">
        <f>SUM(C9:F9)</f>
        <v>117</v>
      </c>
      <c r="H9" s="38">
        <f>+E10+F10</f>
        <v>0.6319999999999999</v>
      </c>
      <c r="I9" s="28"/>
      <c r="J9" s="18">
        <v>0</v>
      </c>
      <c r="K9" s="18">
        <v>1</v>
      </c>
      <c r="L9" s="18">
        <v>1</v>
      </c>
      <c r="M9" s="18">
        <v>1</v>
      </c>
      <c r="N9" s="18">
        <f>SUM(J9:M9)</f>
        <v>3</v>
      </c>
      <c r="O9" s="38">
        <f>+L10+M10</f>
        <v>0.666</v>
      </c>
      <c r="P9" s="3"/>
    </row>
    <row r="10" spans="1:16" ht="15">
      <c r="A10" s="41"/>
      <c r="B10" s="36"/>
      <c r="C10" s="16">
        <v>0.103</v>
      </c>
      <c r="D10" s="16">
        <v>0.265</v>
      </c>
      <c r="E10" s="16">
        <v>0.35</v>
      </c>
      <c r="F10" s="16">
        <v>0.282</v>
      </c>
      <c r="G10" s="17">
        <v>1</v>
      </c>
      <c r="H10" s="38"/>
      <c r="I10" s="28"/>
      <c r="J10" s="16">
        <v>0</v>
      </c>
      <c r="K10" s="16">
        <v>0.333</v>
      </c>
      <c r="L10" s="16">
        <v>0.333</v>
      </c>
      <c r="M10" s="16">
        <v>0.333</v>
      </c>
      <c r="N10" s="17">
        <v>1</v>
      </c>
      <c r="O10" s="38"/>
      <c r="P10" s="3"/>
    </row>
    <row r="11" spans="1:16" ht="15">
      <c r="A11" s="41"/>
      <c r="B11" s="36" t="s">
        <v>3</v>
      </c>
      <c r="C11" s="18">
        <v>4</v>
      </c>
      <c r="D11" s="18">
        <v>12</v>
      </c>
      <c r="E11" s="18">
        <v>46</v>
      </c>
      <c r="F11" s="18">
        <v>55</v>
      </c>
      <c r="G11" s="18">
        <f>SUM(C11:F11)</f>
        <v>117</v>
      </c>
      <c r="H11" s="38">
        <f>+E12+F12</f>
        <v>0.863</v>
      </c>
      <c r="I11" s="28"/>
      <c r="J11" s="18">
        <v>0</v>
      </c>
      <c r="K11" s="18">
        <v>0</v>
      </c>
      <c r="L11" s="18">
        <v>2</v>
      </c>
      <c r="M11" s="18">
        <v>0</v>
      </c>
      <c r="N11" s="18">
        <f>SUM(J11:M11)</f>
        <v>2</v>
      </c>
      <c r="O11" s="38">
        <f>+L12+M12</f>
        <v>1</v>
      </c>
      <c r="P11" s="3"/>
    </row>
    <row r="12" spans="1:16" ht="15">
      <c r="A12" s="41"/>
      <c r="B12" s="36"/>
      <c r="C12" s="16">
        <v>0.034</v>
      </c>
      <c r="D12" s="16">
        <v>0.103</v>
      </c>
      <c r="E12" s="16">
        <v>0.393</v>
      </c>
      <c r="F12" s="16">
        <v>0.47</v>
      </c>
      <c r="G12" s="17">
        <v>1</v>
      </c>
      <c r="H12" s="38"/>
      <c r="I12" s="28"/>
      <c r="J12" s="16">
        <v>0</v>
      </c>
      <c r="K12" s="16">
        <v>0</v>
      </c>
      <c r="L12" s="16">
        <v>1</v>
      </c>
      <c r="M12" s="16">
        <v>0</v>
      </c>
      <c r="N12" s="17">
        <v>1</v>
      </c>
      <c r="O12" s="38"/>
      <c r="P12" s="3"/>
    </row>
    <row r="13" spans="1:16" ht="15">
      <c r="A13" s="41"/>
      <c r="B13" s="36" t="s">
        <v>4</v>
      </c>
      <c r="C13" s="18">
        <v>3</v>
      </c>
      <c r="D13" s="18">
        <v>5</v>
      </c>
      <c r="E13" s="18">
        <v>25</v>
      </c>
      <c r="F13" s="18">
        <v>83</v>
      </c>
      <c r="G13" s="18">
        <f>SUM(C13:F13)</f>
        <v>116</v>
      </c>
      <c r="H13" s="38">
        <f>+E14+F14</f>
        <v>0.9319999999999999</v>
      </c>
      <c r="I13" s="28"/>
      <c r="J13" s="18">
        <v>0</v>
      </c>
      <c r="K13" s="18">
        <v>1</v>
      </c>
      <c r="L13" s="18">
        <v>1</v>
      </c>
      <c r="M13" s="18">
        <v>1</v>
      </c>
      <c r="N13" s="18">
        <f>SUM(J13:M13)</f>
        <v>3</v>
      </c>
      <c r="O13" s="38">
        <f>+L14+M14</f>
        <v>0.666</v>
      </c>
      <c r="P13" s="3"/>
    </row>
    <row r="14" spans="1:16" ht="15.75" thickBot="1">
      <c r="A14" s="42"/>
      <c r="B14" s="37"/>
      <c r="C14" s="19">
        <v>0.026</v>
      </c>
      <c r="D14" s="19">
        <v>0.043</v>
      </c>
      <c r="E14" s="19">
        <v>0.216</v>
      </c>
      <c r="F14" s="19">
        <v>0.716</v>
      </c>
      <c r="G14" s="20">
        <v>1</v>
      </c>
      <c r="H14" s="39"/>
      <c r="I14" s="28"/>
      <c r="J14" s="19">
        <v>0</v>
      </c>
      <c r="K14" s="19">
        <v>0.333</v>
      </c>
      <c r="L14" s="19">
        <v>0.333</v>
      </c>
      <c r="M14" s="19">
        <v>0.333</v>
      </c>
      <c r="N14" s="20">
        <v>1</v>
      </c>
      <c r="O14" s="39"/>
      <c r="P14" s="3"/>
    </row>
    <row r="15" spans="1:16" ht="18" customHeight="1" thickTop="1">
      <c r="A15" s="43" t="s">
        <v>24</v>
      </c>
      <c r="B15" s="50" t="s">
        <v>5</v>
      </c>
      <c r="C15" s="15">
        <v>1</v>
      </c>
      <c r="D15" s="15">
        <v>2</v>
      </c>
      <c r="E15" s="15">
        <v>26</v>
      </c>
      <c r="F15" s="15">
        <v>88</v>
      </c>
      <c r="G15" s="15">
        <f>SUM(C15:F15)</f>
        <v>117</v>
      </c>
      <c r="H15" s="35">
        <f>+E16+F16</f>
        <v>0.974</v>
      </c>
      <c r="I15" s="28"/>
      <c r="J15" s="21"/>
      <c r="K15" s="21"/>
      <c r="L15" s="21"/>
      <c r="M15" s="21"/>
      <c r="N15" s="21"/>
      <c r="O15" s="12"/>
      <c r="P15" s="3"/>
    </row>
    <row r="16" spans="1:16" ht="18" customHeight="1">
      <c r="A16" s="44"/>
      <c r="B16" s="36"/>
      <c r="C16" s="16">
        <v>0.009</v>
      </c>
      <c r="D16" s="22">
        <v>0.017</v>
      </c>
      <c r="E16" s="16">
        <v>0.222</v>
      </c>
      <c r="F16" s="16">
        <v>0.752</v>
      </c>
      <c r="G16" s="17">
        <v>1</v>
      </c>
      <c r="H16" s="31"/>
      <c r="I16" s="28"/>
      <c r="J16" s="73"/>
      <c r="K16" s="73"/>
      <c r="L16" s="73"/>
      <c r="M16" s="73"/>
      <c r="N16" s="23"/>
      <c r="O16" s="11"/>
      <c r="P16" s="3"/>
    </row>
    <row r="17" spans="1:16" ht="18" customHeight="1">
      <c r="A17" s="44"/>
      <c r="B17" s="36" t="s">
        <v>6</v>
      </c>
      <c r="C17" s="18">
        <v>1</v>
      </c>
      <c r="D17" s="18">
        <v>9</v>
      </c>
      <c r="E17" s="18">
        <v>41</v>
      </c>
      <c r="F17" s="18">
        <v>65</v>
      </c>
      <c r="G17" s="18">
        <f>SUM(C17:F17)</f>
        <v>116</v>
      </c>
      <c r="H17" s="31">
        <f>+E18+F18</f>
        <v>0.913</v>
      </c>
      <c r="I17" s="28"/>
      <c r="J17" s="23"/>
      <c r="K17" s="23"/>
      <c r="L17" s="23"/>
      <c r="M17" s="23"/>
      <c r="N17" s="23"/>
      <c r="O17" s="11"/>
      <c r="P17" s="3"/>
    </row>
    <row r="18" spans="1:16" ht="18" customHeight="1">
      <c r="A18" s="44"/>
      <c r="B18" s="36"/>
      <c r="C18" s="16">
        <v>0.009</v>
      </c>
      <c r="D18" s="16">
        <v>0.078</v>
      </c>
      <c r="E18" s="16">
        <v>0.353</v>
      </c>
      <c r="F18" s="16">
        <v>0.56</v>
      </c>
      <c r="G18" s="17">
        <v>1</v>
      </c>
      <c r="H18" s="31"/>
      <c r="I18" s="28"/>
      <c r="J18" s="73"/>
      <c r="K18" s="73"/>
      <c r="L18" s="73"/>
      <c r="M18" s="73"/>
      <c r="N18" s="23"/>
      <c r="O18" s="11"/>
      <c r="P18" s="3"/>
    </row>
    <row r="19" spans="1:16" ht="18" customHeight="1">
      <c r="A19" s="44"/>
      <c r="B19" s="36" t="s">
        <v>7</v>
      </c>
      <c r="C19" s="18">
        <v>5</v>
      </c>
      <c r="D19" s="18">
        <v>17</v>
      </c>
      <c r="E19" s="18">
        <v>49</v>
      </c>
      <c r="F19" s="18">
        <v>46</v>
      </c>
      <c r="G19" s="18">
        <f>SUM(C19:F19)</f>
        <v>117</v>
      </c>
      <c r="H19" s="38">
        <f>+E20+F20</f>
        <v>0.812</v>
      </c>
      <c r="I19" s="28"/>
      <c r="J19" s="23"/>
      <c r="K19" s="23"/>
      <c r="L19" s="23"/>
      <c r="M19" s="23"/>
      <c r="N19" s="23"/>
      <c r="O19" s="11"/>
      <c r="P19" s="3"/>
    </row>
    <row r="20" spans="1:16" ht="18" customHeight="1">
      <c r="A20" s="44"/>
      <c r="B20" s="36"/>
      <c r="C20" s="16">
        <v>0.043</v>
      </c>
      <c r="D20" s="16">
        <v>0.145</v>
      </c>
      <c r="E20" s="16">
        <v>0.419</v>
      </c>
      <c r="F20" s="16">
        <v>0.393</v>
      </c>
      <c r="G20" s="17">
        <v>1</v>
      </c>
      <c r="H20" s="38"/>
      <c r="I20" s="28"/>
      <c r="J20" s="73"/>
      <c r="K20" s="73"/>
      <c r="L20" s="73"/>
      <c r="M20" s="73"/>
      <c r="N20" s="23"/>
      <c r="O20" s="11"/>
      <c r="P20" s="3"/>
    </row>
    <row r="21" spans="1:16" ht="18" customHeight="1">
      <c r="A21" s="44"/>
      <c r="B21" s="36" t="s">
        <v>8</v>
      </c>
      <c r="C21" s="18">
        <v>6</v>
      </c>
      <c r="D21" s="18">
        <v>11</v>
      </c>
      <c r="E21" s="18">
        <v>58</v>
      </c>
      <c r="F21" s="18">
        <v>42</v>
      </c>
      <c r="G21" s="18">
        <f>SUM(C21:F21)</f>
        <v>117</v>
      </c>
      <c r="H21" s="38">
        <f>+E22+F22</f>
        <v>0.855</v>
      </c>
      <c r="I21" s="28"/>
      <c r="J21" s="23"/>
      <c r="K21" s="23"/>
      <c r="L21" s="23"/>
      <c r="M21" s="23"/>
      <c r="N21" s="23"/>
      <c r="O21" s="11"/>
      <c r="P21" s="3"/>
    </row>
    <row r="22" spans="1:16" ht="18" customHeight="1">
      <c r="A22" s="44"/>
      <c r="B22" s="36"/>
      <c r="C22" s="16">
        <v>0.051</v>
      </c>
      <c r="D22" s="16">
        <v>0.094</v>
      </c>
      <c r="E22" s="16">
        <v>0.496</v>
      </c>
      <c r="F22" s="16">
        <v>0.359</v>
      </c>
      <c r="G22" s="17">
        <v>1</v>
      </c>
      <c r="H22" s="38"/>
      <c r="I22" s="28"/>
      <c r="J22" s="73"/>
      <c r="K22" s="73"/>
      <c r="L22" s="73"/>
      <c r="M22" s="73"/>
      <c r="N22" s="23"/>
      <c r="O22" s="11"/>
      <c r="P22" s="3"/>
    </row>
    <row r="23" spans="1:16" ht="18" customHeight="1">
      <c r="A23" s="44"/>
      <c r="B23" s="36" t="s">
        <v>9</v>
      </c>
      <c r="C23" s="18">
        <v>1</v>
      </c>
      <c r="D23" s="18">
        <v>1</v>
      </c>
      <c r="E23" s="18">
        <v>37</v>
      </c>
      <c r="F23" s="18">
        <v>76</v>
      </c>
      <c r="G23" s="18">
        <f>SUM(C23:F23)</f>
        <v>115</v>
      </c>
      <c r="H23" s="31">
        <f>+E24+F24</f>
        <v>0.9830000000000001</v>
      </c>
      <c r="I23" s="28"/>
      <c r="J23" s="23"/>
      <c r="K23" s="23"/>
      <c r="L23" s="23"/>
      <c r="M23" s="23"/>
      <c r="N23" s="23"/>
      <c r="O23" s="11"/>
      <c r="P23" s="3"/>
    </row>
    <row r="24" spans="1:16" ht="18" customHeight="1">
      <c r="A24" s="44"/>
      <c r="B24" s="36"/>
      <c r="C24" s="16">
        <v>0.009</v>
      </c>
      <c r="D24" s="16">
        <v>0.009</v>
      </c>
      <c r="E24" s="16">
        <v>0.322</v>
      </c>
      <c r="F24" s="16">
        <v>0.661</v>
      </c>
      <c r="G24" s="17">
        <v>1</v>
      </c>
      <c r="H24" s="31"/>
      <c r="I24" s="28"/>
      <c r="J24" s="73"/>
      <c r="K24" s="73"/>
      <c r="L24" s="73"/>
      <c r="M24" s="73"/>
      <c r="N24" s="23"/>
      <c r="O24" s="11"/>
      <c r="P24" s="3"/>
    </row>
    <row r="25" spans="1:16" ht="18" customHeight="1">
      <c r="A25" s="44"/>
      <c r="B25" s="36" t="s">
        <v>10</v>
      </c>
      <c r="C25" s="18">
        <v>0</v>
      </c>
      <c r="D25" s="18">
        <v>1</v>
      </c>
      <c r="E25" s="18">
        <v>29</v>
      </c>
      <c r="F25" s="18">
        <v>87</v>
      </c>
      <c r="G25" s="18">
        <f>SUM(C25:F25)</f>
        <v>117</v>
      </c>
      <c r="H25" s="38">
        <f>+E26+F26</f>
        <v>0.992</v>
      </c>
      <c r="I25" s="28"/>
      <c r="J25" s="24">
        <v>0</v>
      </c>
      <c r="K25" s="24">
        <v>0</v>
      </c>
      <c r="L25" s="24">
        <v>1</v>
      </c>
      <c r="M25" s="24">
        <v>2</v>
      </c>
      <c r="N25" s="24">
        <f>SUM(J25:M25)</f>
        <v>3</v>
      </c>
      <c r="O25" s="31">
        <f>+L26+M26</f>
        <v>1</v>
      </c>
      <c r="P25" s="3"/>
    </row>
    <row r="26" spans="1:16" ht="18" customHeight="1" thickBot="1">
      <c r="A26" s="45"/>
      <c r="B26" s="37"/>
      <c r="C26" s="19">
        <v>0</v>
      </c>
      <c r="D26" s="19">
        <v>0.009</v>
      </c>
      <c r="E26" s="19">
        <v>0.248</v>
      </c>
      <c r="F26" s="19">
        <v>0.744</v>
      </c>
      <c r="G26" s="20">
        <v>1</v>
      </c>
      <c r="H26" s="39"/>
      <c r="I26" s="28"/>
      <c r="J26" s="25">
        <v>0</v>
      </c>
      <c r="K26" s="25">
        <v>0</v>
      </c>
      <c r="L26" s="25">
        <v>0.333</v>
      </c>
      <c r="M26" s="25">
        <v>0.667</v>
      </c>
      <c r="N26" s="20">
        <v>1</v>
      </c>
      <c r="O26" s="32"/>
      <c r="P26" s="3"/>
    </row>
    <row r="27" spans="1:16" ht="36" customHeight="1" thickTop="1">
      <c r="A27" s="46" t="s">
        <v>25</v>
      </c>
      <c r="B27" s="33" t="s">
        <v>11</v>
      </c>
      <c r="C27" s="15">
        <v>2</v>
      </c>
      <c r="D27" s="15">
        <v>4</v>
      </c>
      <c r="E27" s="15">
        <v>28</v>
      </c>
      <c r="F27" s="15">
        <v>80</v>
      </c>
      <c r="G27" s="15">
        <f>SUM(C27:F27)</f>
        <v>114</v>
      </c>
      <c r="H27" s="35">
        <f>+E28+F28</f>
        <v>0.948</v>
      </c>
      <c r="I27" s="28"/>
      <c r="J27" s="26">
        <v>2</v>
      </c>
      <c r="K27" s="26">
        <v>0</v>
      </c>
      <c r="L27" s="26">
        <v>0</v>
      </c>
      <c r="M27" s="26">
        <v>1</v>
      </c>
      <c r="N27" s="26">
        <f>SUM(J27:M27)</f>
        <v>3</v>
      </c>
      <c r="O27" s="35">
        <f>+L28+M28</f>
        <v>0.333</v>
      </c>
      <c r="P27" s="3"/>
    </row>
    <row r="28" spans="1:16" ht="31.5" customHeight="1" thickBot="1">
      <c r="A28" s="47"/>
      <c r="B28" s="34"/>
      <c r="C28" s="19">
        <v>0.018</v>
      </c>
      <c r="D28" s="19">
        <v>0.035</v>
      </c>
      <c r="E28" s="19">
        <v>0.246</v>
      </c>
      <c r="F28" s="19">
        <v>0.702</v>
      </c>
      <c r="G28" s="20">
        <v>1</v>
      </c>
      <c r="H28" s="32"/>
      <c r="I28" s="28"/>
      <c r="J28" s="25">
        <v>0.667</v>
      </c>
      <c r="K28" s="25">
        <v>0</v>
      </c>
      <c r="L28" s="25">
        <v>0</v>
      </c>
      <c r="M28" s="25">
        <v>0.333</v>
      </c>
      <c r="N28" s="20">
        <v>1</v>
      </c>
      <c r="O28" s="32"/>
      <c r="P28" s="3"/>
    </row>
    <row r="29" spans="1:15" ht="48.75" customHeight="1" thickTop="1">
      <c r="A29" s="5"/>
      <c r="B29" s="58" t="s">
        <v>32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</row>
    <row r="30" spans="2:16" ht="25.5" customHeight="1">
      <c r="B30" s="57" t="s">
        <v>35</v>
      </c>
      <c r="C30" s="57"/>
      <c r="D30" s="57"/>
      <c r="E30" s="57"/>
      <c r="F30" s="57"/>
      <c r="G30" s="57"/>
      <c r="H30" s="57"/>
      <c r="I30" s="57"/>
      <c r="J30" s="57"/>
      <c r="L30" s="3"/>
      <c r="M30" s="3"/>
      <c r="N30" s="3"/>
      <c r="O30" s="3"/>
      <c r="P30" s="3"/>
    </row>
    <row r="31" spans="12:16" ht="15">
      <c r="L31" s="3"/>
      <c r="M31" s="1"/>
      <c r="N31" s="1"/>
      <c r="O31" s="1"/>
      <c r="P31" s="3"/>
    </row>
    <row r="32" spans="12:16" ht="15">
      <c r="L32" s="3"/>
      <c r="M32" s="3"/>
      <c r="N32" s="3"/>
      <c r="O32" s="3"/>
      <c r="P32" s="3"/>
    </row>
    <row r="33" spans="12:16" ht="15">
      <c r="L33" s="3"/>
      <c r="M33" s="3"/>
      <c r="N33" s="3"/>
      <c r="O33" s="3"/>
      <c r="P33" s="3"/>
    </row>
    <row r="34" spans="12:16" ht="15">
      <c r="L34" s="3"/>
      <c r="M34" s="3"/>
      <c r="N34" s="3"/>
      <c r="O34" s="3"/>
      <c r="P34" s="3"/>
    </row>
    <row r="35" spans="12:16" ht="15">
      <c r="L35" s="3"/>
      <c r="M35" s="3"/>
      <c r="N35" s="3"/>
      <c r="O35" s="3"/>
      <c r="P35" s="3"/>
    </row>
    <row r="36" spans="12:16" ht="15">
      <c r="L36" s="3"/>
      <c r="M36" s="3"/>
      <c r="N36" s="3"/>
      <c r="O36" s="3"/>
      <c r="P36" s="3"/>
    </row>
    <row r="47" ht="9" customHeight="1"/>
    <row r="48" spans="2:8" ht="52.5" customHeight="1">
      <c r="B48" s="48" t="s">
        <v>30</v>
      </c>
      <c r="C48" s="71" t="s">
        <v>33</v>
      </c>
      <c r="D48" s="72"/>
      <c r="E48" s="70" t="s">
        <v>34</v>
      </c>
      <c r="F48" s="70"/>
      <c r="G48" s="70" t="s">
        <v>0</v>
      </c>
      <c r="H48" s="70"/>
    </row>
    <row r="49" spans="2:8" ht="16.5" customHeight="1">
      <c r="B49" s="49"/>
      <c r="C49" s="8" t="s">
        <v>27</v>
      </c>
      <c r="D49" s="8" t="s">
        <v>28</v>
      </c>
      <c r="E49" s="8" t="s">
        <v>27</v>
      </c>
      <c r="F49" s="8" t="s">
        <v>28</v>
      </c>
      <c r="G49" s="8" t="s">
        <v>27</v>
      </c>
      <c r="H49" s="8" t="s">
        <v>28</v>
      </c>
    </row>
    <row r="50" spans="2:8" ht="18" customHeight="1">
      <c r="B50" s="6" t="s">
        <v>12</v>
      </c>
      <c r="C50" s="13">
        <v>25</v>
      </c>
      <c r="D50" s="14">
        <f>C50/C$59</f>
        <v>0.27472527472527475</v>
      </c>
      <c r="E50" s="13">
        <v>1</v>
      </c>
      <c r="F50" s="14">
        <f>E50/E$59</f>
        <v>1</v>
      </c>
      <c r="G50" s="13">
        <f>+C50+E50</f>
        <v>26</v>
      </c>
      <c r="H50" s="14">
        <f>G50/G$59</f>
        <v>0.2826086956521739</v>
      </c>
    </row>
    <row r="51" spans="2:8" ht="15">
      <c r="B51" s="7" t="s">
        <v>13</v>
      </c>
      <c r="C51" s="13">
        <v>23</v>
      </c>
      <c r="D51" s="14">
        <f aca="true" t="shared" si="0" ref="D51:F59">C51/C$59</f>
        <v>0.25274725274725274</v>
      </c>
      <c r="E51" s="13">
        <v>0</v>
      </c>
      <c r="F51" s="14">
        <f t="shared" si="0"/>
        <v>0</v>
      </c>
      <c r="G51" s="13">
        <f aca="true" t="shared" si="1" ref="G51:G59">+C51+E51</f>
        <v>23</v>
      </c>
      <c r="H51" s="14">
        <f aca="true" t="shared" si="2" ref="H51:H58">G51/G$59</f>
        <v>0.25</v>
      </c>
    </row>
    <row r="52" spans="2:8" ht="15">
      <c r="B52" s="6" t="s">
        <v>14</v>
      </c>
      <c r="C52" s="13">
        <v>19</v>
      </c>
      <c r="D52" s="14">
        <f t="shared" si="0"/>
        <v>0.2087912087912088</v>
      </c>
      <c r="E52" s="13">
        <v>0</v>
      </c>
      <c r="F52" s="14">
        <f t="shared" si="0"/>
        <v>0</v>
      </c>
      <c r="G52" s="13">
        <f t="shared" si="1"/>
        <v>19</v>
      </c>
      <c r="H52" s="14">
        <f t="shared" si="2"/>
        <v>0.20652173913043478</v>
      </c>
    </row>
    <row r="53" spans="2:8" ht="24">
      <c r="B53" s="6" t="s">
        <v>15</v>
      </c>
      <c r="C53" s="13">
        <v>25</v>
      </c>
      <c r="D53" s="14">
        <f t="shared" si="0"/>
        <v>0.27472527472527475</v>
      </c>
      <c r="E53" s="13">
        <v>0</v>
      </c>
      <c r="F53" s="14">
        <f t="shared" si="0"/>
        <v>0</v>
      </c>
      <c r="G53" s="13">
        <f t="shared" si="1"/>
        <v>25</v>
      </c>
      <c r="H53" s="14">
        <f t="shared" si="2"/>
        <v>0.2717391304347826</v>
      </c>
    </row>
    <row r="54" spans="2:8" ht="15">
      <c r="B54" s="7" t="s">
        <v>16</v>
      </c>
      <c r="C54" s="13">
        <v>16</v>
      </c>
      <c r="D54" s="14">
        <f t="shared" si="0"/>
        <v>0.17582417582417584</v>
      </c>
      <c r="E54" s="13">
        <v>0</v>
      </c>
      <c r="F54" s="14">
        <f t="shared" si="0"/>
        <v>0</v>
      </c>
      <c r="G54" s="13">
        <f t="shared" si="1"/>
        <v>16</v>
      </c>
      <c r="H54" s="14">
        <f t="shared" si="2"/>
        <v>0.17391304347826086</v>
      </c>
    </row>
    <row r="55" spans="2:8" ht="15">
      <c r="B55" s="6" t="s">
        <v>17</v>
      </c>
      <c r="C55" s="13">
        <v>23</v>
      </c>
      <c r="D55" s="14">
        <f t="shared" si="0"/>
        <v>0.25274725274725274</v>
      </c>
      <c r="E55" s="13">
        <v>0</v>
      </c>
      <c r="F55" s="14">
        <f t="shared" si="0"/>
        <v>0</v>
      </c>
      <c r="G55" s="13">
        <f t="shared" si="1"/>
        <v>23</v>
      </c>
      <c r="H55" s="14">
        <f t="shared" si="2"/>
        <v>0.25</v>
      </c>
    </row>
    <row r="56" spans="2:8" ht="15">
      <c r="B56" s="6" t="s">
        <v>18</v>
      </c>
      <c r="C56" s="13">
        <v>13</v>
      </c>
      <c r="D56" s="14">
        <f t="shared" si="0"/>
        <v>0.14285714285714285</v>
      </c>
      <c r="E56" s="13">
        <v>0</v>
      </c>
      <c r="F56" s="14">
        <f t="shared" si="0"/>
        <v>0</v>
      </c>
      <c r="G56" s="13">
        <f t="shared" si="1"/>
        <v>13</v>
      </c>
      <c r="H56" s="14">
        <f t="shared" si="2"/>
        <v>0.14130434782608695</v>
      </c>
    </row>
    <row r="57" spans="2:8" ht="15">
      <c r="B57" s="7" t="s">
        <v>19</v>
      </c>
      <c r="C57" s="13">
        <v>32</v>
      </c>
      <c r="D57" s="14">
        <f t="shared" si="0"/>
        <v>0.3516483516483517</v>
      </c>
      <c r="E57" s="13">
        <v>0</v>
      </c>
      <c r="F57" s="14">
        <f t="shared" si="0"/>
        <v>0</v>
      </c>
      <c r="G57" s="13">
        <f t="shared" si="1"/>
        <v>32</v>
      </c>
      <c r="H57" s="14">
        <f t="shared" si="2"/>
        <v>0.34782608695652173</v>
      </c>
    </row>
    <row r="58" spans="2:8" ht="15">
      <c r="B58" s="6" t="s">
        <v>20</v>
      </c>
      <c r="C58" s="13">
        <v>1</v>
      </c>
      <c r="D58" s="14">
        <f t="shared" si="0"/>
        <v>0.01098901098901099</v>
      </c>
      <c r="E58" s="13">
        <v>0</v>
      </c>
      <c r="F58" s="14">
        <f t="shared" si="0"/>
        <v>0</v>
      </c>
      <c r="G58" s="13">
        <f t="shared" si="1"/>
        <v>1</v>
      </c>
      <c r="H58" s="14">
        <f t="shared" si="2"/>
        <v>0.010869565217391304</v>
      </c>
    </row>
    <row r="59" spans="2:8" ht="15">
      <c r="B59" s="6" t="s">
        <v>21</v>
      </c>
      <c r="C59" s="13">
        <v>91</v>
      </c>
      <c r="D59" s="14">
        <f t="shared" si="0"/>
        <v>1</v>
      </c>
      <c r="E59" s="13">
        <v>1</v>
      </c>
      <c r="F59" s="14">
        <f t="shared" si="0"/>
        <v>1</v>
      </c>
      <c r="G59" s="13">
        <f t="shared" si="1"/>
        <v>92</v>
      </c>
      <c r="H59" s="14">
        <f>SUM(H50:H58)</f>
        <v>1.9347826086956519</v>
      </c>
    </row>
    <row r="60" spans="2:15" ht="28.5" customHeight="1">
      <c r="B60" s="60" t="s">
        <v>31</v>
      </c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</row>
    <row r="61" spans="2:15" ht="34.5" customHeight="1">
      <c r="B61" s="59" t="s">
        <v>32</v>
      </c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</row>
  </sheetData>
  <sheetProtection/>
  <mergeCells count="49">
    <mergeCell ref="B61:O61"/>
    <mergeCell ref="B60:O60"/>
    <mergeCell ref="B4:B6"/>
    <mergeCell ref="C4:G4"/>
    <mergeCell ref="H4:H6"/>
    <mergeCell ref="J4:N4"/>
    <mergeCell ref="G48:H48"/>
    <mergeCell ref="E48:F48"/>
    <mergeCell ref="C48:D48"/>
    <mergeCell ref="O4:O6"/>
    <mergeCell ref="C5:F5"/>
    <mergeCell ref="G5:G6"/>
    <mergeCell ref="J5:M5"/>
    <mergeCell ref="N5:N6"/>
    <mergeCell ref="B30:J30"/>
    <mergeCell ref="B9:B10"/>
    <mergeCell ref="H9:H10"/>
    <mergeCell ref="B13:B14"/>
    <mergeCell ref="H13:H14"/>
    <mergeCell ref="B29:O29"/>
    <mergeCell ref="B48:B49"/>
    <mergeCell ref="O9:O10"/>
    <mergeCell ref="B7:B8"/>
    <mergeCell ref="H7:H8"/>
    <mergeCell ref="O7:O8"/>
    <mergeCell ref="O11:O12"/>
    <mergeCell ref="B15:B16"/>
    <mergeCell ref="H15:H16"/>
    <mergeCell ref="B17:B18"/>
    <mergeCell ref="H17:H18"/>
    <mergeCell ref="A7:A14"/>
    <mergeCell ref="A15:A26"/>
    <mergeCell ref="A27:A28"/>
    <mergeCell ref="O13:O14"/>
    <mergeCell ref="B19:B20"/>
    <mergeCell ref="H19:H20"/>
    <mergeCell ref="B21:B22"/>
    <mergeCell ref="H21:H22"/>
    <mergeCell ref="B11:B12"/>
    <mergeCell ref="B1:O2"/>
    <mergeCell ref="O25:O26"/>
    <mergeCell ref="B27:B28"/>
    <mergeCell ref="H27:H28"/>
    <mergeCell ref="O27:O28"/>
    <mergeCell ref="B23:B24"/>
    <mergeCell ref="H23:H24"/>
    <mergeCell ref="B25:B26"/>
    <mergeCell ref="H25:H26"/>
    <mergeCell ref="H11:H12"/>
  </mergeCells>
  <printOptions/>
  <pageMargins left="0.7086614173228347" right="0.7086614173228347" top="0.7480314960629921" bottom="0.1968503937007874" header="0.31496062992125984" footer="0.15748031496062992"/>
  <pageSetup fitToHeight="3" fitToWidth="1"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soleti patrizia</cp:lastModifiedBy>
  <cp:lastPrinted>2015-11-06T08:58:10Z</cp:lastPrinted>
  <dcterms:created xsi:type="dcterms:W3CDTF">2011-08-01T14:22:18Z</dcterms:created>
  <dcterms:modified xsi:type="dcterms:W3CDTF">2015-11-06T13:12:20Z</dcterms:modified>
  <cp:category/>
  <cp:version/>
  <cp:contentType/>
  <cp:contentStatus/>
</cp:coreProperties>
</file>